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3.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5.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6.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7.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8.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1.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2.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3.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4.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5.xml" ContentType="application/vnd.openxmlformats-officedocument.drawingml.chartshapes+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26.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27.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8.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9.xml" ContentType="application/vnd.openxmlformats-officedocument.drawing+xml"/>
  <Override PartName="/xl/charts/chart46.xml" ContentType="application/vnd.openxmlformats-officedocument.drawingml.chart+xml"/>
  <Override PartName="/xl/theme/themeOverride3.xml" ContentType="application/vnd.openxmlformats-officedocument.themeOverride+xml"/>
  <Override PartName="/xl/charts/chart47.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30.xml" ContentType="application/vnd.openxmlformats-officedocument.drawing+xml"/>
  <Override PartName="/xl/charts/chart48.xml" ContentType="application/vnd.openxmlformats-officedocument.drawingml.chart+xml"/>
  <Override PartName="/xl/theme/themeOverride4.xml" ContentType="application/vnd.openxmlformats-officedocument.themeOverride+xml"/>
  <Override PartName="/xl/charts/chart49.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5.xml" ContentType="application/vnd.openxmlformats-officedocument.themeOverride+xml"/>
  <Override PartName="/xl/drawings/drawing31.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drawings/drawing32.xml" ContentType="application/vnd.openxmlformats-officedocument.drawing+xml"/>
  <Override PartName="/xl/charts/chart53.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3.xml" ContentType="application/vnd.openxmlformats-officedocument.drawing+xml"/>
  <Override PartName="/xl/charts/chart54.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4.xml" ContentType="application/vnd.openxmlformats-officedocument.drawing+xml"/>
  <Override PartName="/xl/charts/chart55.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5.xml" ContentType="application/vnd.openxmlformats-officedocument.drawing+xml"/>
  <Override PartName="/xl/charts/chart56.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36.xml" ContentType="application/vnd.openxmlformats-officedocument.drawing+xml"/>
  <Override PartName="/xl/charts/chart57.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37.xml" ContentType="application/vnd.openxmlformats-officedocument.drawing+xml"/>
  <Override PartName="/xl/charts/chart58.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charts/chart59.xml" ContentType="application/vnd.openxmlformats-officedocument.drawingml.chart+xml"/>
  <Override PartName="/xl/charts/style54.xml" ContentType="application/vnd.ms-office.chartstyle+xml"/>
  <Override PartName="/xl/charts/colors54.xml" ContentType="application/vnd.ms-office.chartcolorstyle+xml"/>
  <Override PartName="/xl/theme/themeOverride6.xml" ContentType="application/vnd.openxmlformats-officedocument.themeOverride+xml"/>
  <Override PartName="/xl/drawings/drawing40.xml" ContentType="application/vnd.openxmlformats-officedocument.drawingml.chartshapes+xml"/>
  <Override PartName="/xl/charts/chart60.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7.xml" ContentType="application/vnd.openxmlformats-officedocument.themeOverride+xml"/>
  <Override PartName="/xl/drawings/drawing41.xml" ContentType="application/vnd.openxmlformats-officedocument.drawingml.chartshapes+xml"/>
  <Override PartName="/xl/drawings/drawing42.xml" ContentType="application/vnd.openxmlformats-officedocument.drawing+xml"/>
  <Override PartName="/xl/charts/chartEx1.xml" ContentType="application/vnd.ms-office.chartex+xml"/>
  <Override PartName="/xl/charts/style56.xml" ContentType="application/vnd.ms-office.chartstyle+xml"/>
  <Override PartName="/xl/charts/colors56.xml" ContentType="application/vnd.ms-office.chartcolorstyle+xml"/>
  <Override PartName="/xl/charts/chartEx2.xml" ContentType="application/vnd.ms-office.chartex+xml"/>
  <Override PartName="/xl/charts/style57.xml" ContentType="application/vnd.ms-office.chartstyle+xml"/>
  <Override PartName="/xl/charts/colors57.xml" ContentType="application/vnd.ms-office.chartcolorstyle+xml"/>
  <Override PartName="/xl/charts/chartEx3.xml" ContentType="application/vnd.ms-office.chartex+xml"/>
  <Override PartName="/xl/charts/style58.xml" ContentType="application/vnd.ms-office.chartstyle+xml"/>
  <Override PartName="/xl/charts/colors58.xml" ContentType="application/vnd.ms-office.chartcolorstyle+xml"/>
  <Override PartName="/xl/drawings/drawing43.xml" ContentType="application/vnd.openxmlformats-officedocument.drawing+xml"/>
  <Override PartName="/xl/charts/chartEx4.xml" ContentType="application/vnd.ms-office.chartex+xml"/>
  <Override PartName="/xl/charts/style59.xml" ContentType="application/vnd.ms-office.chartstyle+xml"/>
  <Override PartName="/xl/charts/colors59.xml" ContentType="application/vnd.ms-office.chartcolorstyle+xml"/>
  <Override PartName="/xl/charts/chartEx5.xml" ContentType="application/vnd.ms-office.chartex+xml"/>
  <Override PartName="/xl/charts/style60.xml" ContentType="application/vnd.ms-office.chartstyle+xml"/>
  <Override PartName="/xl/charts/colors60.xml" ContentType="application/vnd.ms-office.chartcolorstyle+xml"/>
  <Override PartName="/xl/charts/chartEx6.xml" ContentType="application/vnd.ms-office.chartex+xml"/>
  <Override PartName="/xl/charts/style61.xml" ContentType="application/vnd.ms-office.chartstyle+xml"/>
  <Override PartName="/xl/charts/colors61.xml" ContentType="application/vnd.ms-office.chartcolorstyle+xml"/>
  <Override PartName="/xl/drawings/drawing44.xml" ContentType="application/vnd.openxmlformats-officedocument.drawing+xml"/>
  <Override PartName="/xl/charts/chart61.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5.xml" ContentType="application/vnd.openxmlformats-officedocument.drawing+xml"/>
  <Override PartName="/xl/charts/chart62.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46.xml" ContentType="application/vnd.openxmlformats-officedocument.drawing+xml"/>
  <Override PartName="/xl/charts/chart63.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47.xml" ContentType="application/vnd.openxmlformats-officedocument.drawing+xml"/>
  <Override PartName="/xl/charts/chart64.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48.xml" ContentType="application/vnd.openxmlformats-officedocument.drawing+xml"/>
  <Override PartName="/xl/charts/chart65.xml" ContentType="application/vnd.openxmlformats-officedocument.drawingml.chart+xml"/>
  <Override PartName="/xl/charts/style66.xml" ContentType="application/vnd.ms-office.chartstyle+xml"/>
  <Override PartName="/xl/charts/colors66.xml" ContentType="application/vnd.ms-office.chartcolorstyle+xml"/>
  <Override PartName="/xl/charts/chart66.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49.xml" ContentType="application/vnd.openxmlformats-officedocument.drawing+xml"/>
  <Override PartName="/xl/charts/chart67.xml" ContentType="application/vnd.openxmlformats-officedocument.drawingml.chart+xml"/>
  <Override PartName="/xl/charts/style68.xml" ContentType="application/vnd.ms-office.chartstyle+xml"/>
  <Override PartName="/xl/charts/colors68.xml" ContentType="application/vnd.ms-office.chartcolorstyle+xml"/>
  <Override PartName="/xl/theme/themeOverride8.xml" ContentType="application/vnd.openxmlformats-officedocument.themeOverride+xml"/>
  <Override PartName="/xl/drawings/drawing50.xml" ContentType="application/vnd.openxmlformats-officedocument.drawingml.chartshapes+xml"/>
  <Override PartName="/xl/charts/chart68.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51.xml" ContentType="application/vnd.openxmlformats-officedocument.drawingml.chartshapes+xml"/>
  <Override PartName="/xl/drawings/drawing52.xml" ContentType="application/vnd.openxmlformats-officedocument.drawing+xml"/>
  <Override PartName="/xl/charts/chart69.xml" ContentType="application/vnd.openxmlformats-officedocument.drawingml.chart+xml"/>
  <Override PartName="/xl/charts/style70.xml" ContentType="application/vnd.ms-office.chartstyle+xml"/>
  <Override PartName="/xl/charts/colors70.xml" ContentType="application/vnd.ms-office.chartcolorstyle+xml"/>
  <Override PartName="/xl/charts/chart70.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53.xml" ContentType="application/vnd.openxmlformats-officedocument.drawing+xml"/>
  <Override PartName="/xl/charts/chart71.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54.xml" ContentType="application/vnd.openxmlformats-officedocument.drawing+xml"/>
  <Override PartName="/xl/charts/chart72.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55.xml" ContentType="application/vnd.openxmlformats-officedocument.drawing+xml"/>
  <Override PartName="/xl/charts/chart73.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56.xml" ContentType="application/vnd.openxmlformats-officedocument.drawing+xml"/>
  <Override PartName="/xl/charts/chart74.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harts/chart75.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6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X:\2026 Comms Unit Meetings\Financial Stability Report\"/>
    </mc:Choice>
  </mc:AlternateContent>
  <xr:revisionPtr revIDLastSave="0" documentId="8_{54A3DF43-E4B6-4858-BD59-4A792EE4CEDC}" xr6:coauthVersionLast="47" xr6:coauthVersionMax="47" xr10:uidLastSave="{00000000-0000-0000-0000-000000000000}"/>
  <bookViews>
    <workbookView xWindow="-110" yWindow="-110" windowWidth="19420" windowHeight="10300" tabRatio="733" xr2:uid="{00000000-000D-0000-FFFF-FFFF00000000}"/>
  </bookViews>
  <sheets>
    <sheet name="Contents" sheetId="1" r:id="rId1"/>
    <sheet name="Figure 1" sheetId="109" r:id="rId2"/>
    <sheet name="Figure 2" sheetId="110" r:id="rId3"/>
    <sheet name="Figure 8" sheetId="5" r:id="rId4"/>
    <sheet name="Figure 9" sheetId="7" r:id="rId5"/>
    <sheet name="Figure 10" sheetId="92" r:id="rId6"/>
    <sheet name="Figure 11" sheetId="93" r:id="rId7"/>
    <sheet name="Figure 12" sheetId="88" r:id="rId8"/>
    <sheet name="Figure 13" sheetId="90" r:id="rId9"/>
    <sheet name="Figure 14" sheetId="106" r:id="rId10"/>
    <sheet name="Figure 15" sheetId="94" r:id="rId11"/>
    <sheet name="Figure 16" sheetId="95" r:id="rId12"/>
    <sheet name="Figure 17" sheetId="31" r:id="rId13"/>
    <sheet name="Figure 18" sheetId="20" r:id="rId14"/>
    <sheet name="Figure 19" sheetId="100" r:id="rId15"/>
    <sheet name="Figure 20" sheetId="121" r:id="rId16"/>
    <sheet name="Figure 21" sheetId="22" r:id="rId17"/>
    <sheet name="Figure 22" sheetId="23" r:id="rId18"/>
    <sheet name="Figure 23" sheetId="80" r:id="rId19"/>
    <sheet name="Figure 24" sheetId="118" r:id="rId20"/>
    <sheet name="Figure 25" sheetId="86" r:id="rId21"/>
    <sheet name="Figure 26" sheetId="128" r:id="rId22"/>
    <sheet name="Figure 27" sheetId="26" r:id="rId23"/>
    <sheet name="Figure 28" sheetId="129" r:id="rId24"/>
    <sheet name="Figure 29" sheetId="29" r:id="rId25"/>
    <sheet name="Figure 30" sheetId="59" r:id="rId26"/>
    <sheet name="Figure 31" sheetId="58" r:id="rId27"/>
    <sheet name="Figure 32" sheetId="64" r:id="rId28"/>
    <sheet name="Figure 33" sheetId="131" r:id="rId29"/>
    <sheet name="Figure 34" sheetId="68" r:id="rId30"/>
    <sheet name="Figure 35" sheetId="132" r:id="rId31"/>
    <sheet name="Figure 36" sheetId="133" r:id="rId32"/>
    <sheet name="Table 1" sheetId="55" r:id="rId33"/>
    <sheet name="Table 2" sheetId="56" r:id="rId34"/>
    <sheet name="Figure 37" sheetId="69" r:id="rId35"/>
    <sheet name="Figure 38" sheetId="70" r:id="rId36"/>
    <sheet name="Figure D1A" sheetId="74" r:id="rId37"/>
    <sheet name="Figure D1B" sheetId="117" r:id="rId38"/>
    <sheet name="Figure D2" sheetId="103" r:id="rId39"/>
    <sheet name="Figure D3" sheetId="116" r:id="rId40"/>
    <sheet name="Figure D4" sheetId="99" r:id="rId41"/>
    <sheet name="Figure D5" sheetId="105" r:id="rId42"/>
    <sheet name="Figure D6" sheetId="40" r:id="rId43"/>
    <sheet name="Figure D7" sheetId="126" r:id="rId44"/>
    <sheet name="Figure D8" sheetId="127" r:id="rId45"/>
    <sheet name="Figure D9" sheetId="119" r:id="rId46"/>
    <sheet name="Figure D10" sheetId="122" r:id="rId47"/>
    <sheet name="Figure D11" sheetId="120" r:id="rId48"/>
    <sheet name="Figure D12" sheetId="37" r:id="rId49"/>
    <sheet name="Figure D13" sheetId="123" r:id="rId50"/>
    <sheet name="Figure D14" sheetId="124" r:id="rId51"/>
    <sheet name="Figure D15" sheetId="125" r:id="rId52"/>
    <sheet name="Figure D16" sheetId="134" r:id="rId53"/>
  </sheets>
  <definedNames>
    <definedName name="\A" localSheetId="3">#REF!</definedName>
    <definedName name="\A" localSheetId="37">#REF!</definedName>
    <definedName name="\A" localSheetId="41">#REF!</definedName>
    <definedName name="\A">#REF!</definedName>
    <definedName name="\B" localSheetId="3">#REF!</definedName>
    <definedName name="\B" localSheetId="37">#REF!</definedName>
    <definedName name="\B" localSheetId="41">#REF!</definedName>
    <definedName name="\B">#REF!</definedName>
    <definedName name="\D" localSheetId="3">#REF!</definedName>
    <definedName name="\D" localSheetId="37">#REF!</definedName>
    <definedName name="\D" localSheetId="41">#REF!</definedName>
    <definedName name="\D">#REF!</definedName>
    <definedName name="\E" localSheetId="3">#REF!</definedName>
    <definedName name="\E" localSheetId="37">#REF!</definedName>
    <definedName name="\E" localSheetId="41">#REF!</definedName>
    <definedName name="\E">#REF!</definedName>
    <definedName name="\F" localSheetId="3">#REF!</definedName>
    <definedName name="\F" localSheetId="37">#REF!</definedName>
    <definedName name="\F" localSheetId="41">#REF!</definedName>
    <definedName name="\F">#REF!</definedName>
    <definedName name="\G" localSheetId="3">#REF!</definedName>
    <definedName name="\G" localSheetId="37">#REF!</definedName>
    <definedName name="\G" localSheetId="41">#REF!</definedName>
    <definedName name="\G">#REF!</definedName>
    <definedName name="\H" localSheetId="3">#REF!</definedName>
    <definedName name="\H" localSheetId="37">#REF!</definedName>
    <definedName name="\H" localSheetId="41">#REF!</definedName>
    <definedName name="\H">#REF!</definedName>
    <definedName name="\I" localSheetId="3">#REF!</definedName>
    <definedName name="\I" localSheetId="37">#REF!</definedName>
    <definedName name="\I" localSheetId="41">#REF!</definedName>
    <definedName name="\I">#REF!</definedName>
    <definedName name="\J" localSheetId="3">#REF!</definedName>
    <definedName name="\J" localSheetId="37">#REF!</definedName>
    <definedName name="\J" localSheetId="41">#REF!</definedName>
    <definedName name="\J">#REF!</definedName>
    <definedName name="\M" localSheetId="3">#REF!</definedName>
    <definedName name="\M" localSheetId="37">#REF!</definedName>
    <definedName name="\M" localSheetId="41">#REF!</definedName>
    <definedName name="\M">#REF!</definedName>
    <definedName name="\P" localSheetId="3">#REF!</definedName>
    <definedName name="\P" localSheetId="37">#REF!</definedName>
    <definedName name="\P" localSheetId="41">#REF!</definedName>
    <definedName name="\P">#REF!</definedName>
    <definedName name="\S" localSheetId="3">#REF!</definedName>
    <definedName name="\S" localSheetId="37">#REF!</definedName>
    <definedName name="\S" localSheetId="41">#REF!</definedName>
    <definedName name="\S">#REF!</definedName>
    <definedName name="\T" localSheetId="3">#REF!</definedName>
    <definedName name="\T" localSheetId="37">#REF!</definedName>
    <definedName name="\T" localSheetId="41">#REF!</definedName>
    <definedName name="\T">#REF!</definedName>
    <definedName name="\T1" localSheetId="3">#REF!</definedName>
    <definedName name="\T1" localSheetId="37">#REF!</definedName>
    <definedName name="\T1" localSheetId="41">#REF!</definedName>
    <definedName name="\T1">#REF!</definedName>
    <definedName name="\T2" localSheetId="3">#REF!</definedName>
    <definedName name="\T2" localSheetId="37">#REF!</definedName>
    <definedName name="\T2" localSheetId="41">#REF!</definedName>
    <definedName name="\T2">#REF!</definedName>
    <definedName name="\U" localSheetId="3">#REF!</definedName>
    <definedName name="\U" localSheetId="37">#REF!</definedName>
    <definedName name="\U" localSheetId="41">#REF!</definedName>
    <definedName name="\U">#REF!</definedName>
    <definedName name="\W" localSheetId="3">#REF!</definedName>
    <definedName name="\W" localSheetId="37">#REF!</definedName>
    <definedName name="\W" localSheetId="41">#REF!</definedName>
    <definedName name="\W">#REF!</definedName>
    <definedName name="__10FA_L" localSheetId="3">#REF!</definedName>
    <definedName name="__10FA_L" localSheetId="37">#REF!</definedName>
    <definedName name="__10FA_L" localSheetId="41">#REF!</definedName>
    <definedName name="__10FA_L">#REF!</definedName>
    <definedName name="__11GAZ_LIABS" localSheetId="3">#REF!</definedName>
    <definedName name="__11GAZ_LIABS" localSheetId="37">#REF!</definedName>
    <definedName name="__11GAZ_LIABS" localSheetId="41">#REF!</definedName>
    <definedName name="__11GAZ_LIABS">#REF!</definedName>
    <definedName name="__123Graph_AREER" localSheetId="3" hidden="1">#REF!</definedName>
    <definedName name="__123Graph_AREER" localSheetId="37" hidden="1">#REF!</definedName>
    <definedName name="__123Graph_AREER" localSheetId="41" hidden="1">#REF!</definedName>
    <definedName name="__123Graph_AREER" hidden="1">#REF!</definedName>
    <definedName name="__123Graph_BREER" localSheetId="3" hidden="1">#REF!</definedName>
    <definedName name="__123Graph_BREER" localSheetId="37" hidden="1">#REF!</definedName>
    <definedName name="__123Graph_BREER" localSheetId="41" hidden="1">#REF!</definedName>
    <definedName name="__123Graph_BREER" hidden="1">#REF!</definedName>
    <definedName name="__123Graph_CREER" localSheetId="3" hidden="1">#REF!</definedName>
    <definedName name="__123Graph_CREER" localSheetId="37" hidden="1">#REF!</definedName>
    <definedName name="__123Graph_CREER" localSheetId="41" hidden="1">#REF!</definedName>
    <definedName name="__123Graph_CREER" hidden="1">#REF!</definedName>
    <definedName name="__12INT_RESERVES" localSheetId="3">#REF!</definedName>
    <definedName name="__12INT_RESERVES" localSheetId="37">#REF!</definedName>
    <definedName name="__12INT_RESERVES" localSheetId="41">#REF!</definedName>
    <definedName name="__12INT_RESERVES">#REF!</definedName>
    <definedName name="__1r" localSheetId="3">#REF!</definedName>
    <definedName name="__1r" localSheetId="37">#REF!</definedName>
    <definedName name="__1r" localSheetId="41">#REF!</definedName>
    <definedName name="__1r">#REF!</definedName>
    <definedName name="__2Macros_Import_.qbop" localSheetId="21">#REF!</definedName>
    <definedName name="__2Macros_Import_.qbop" localSheetId="23">#REF!</definedName>
    <definedName name="__2Macros_Import_.qbop" localSheetId="28">#REF!</definedName>
    <definedName name="__2Macros_Import_.qbop" localSheetId="30">#REF!</definedName>
    <definedName name="__2Macros_Import_.qbop" localSheetId="31">#REF!</definedName>
    <definedName name="__2Macros_Import_.qbop" localSheetId="3">#REF!</definedName>
    <definedName name="__2Macros_Import_.qbop" localSheetId="46">#REF!</definedName>
    <definedName name="__2Macros_Import_.qbop" localSheetId="52">#REF!</definedName>
    <definedName name="__2Macros_Import_.qbop" localSheetId="37">#REF!</definedName>
    <definedName name="__2Macros_Import_.qbop" localSheetId="41">#REF!</definedName>
    <definedName name="__2Macros_Import_.qbop" localSheetId="44">#REF!</definedName>
    <definedName name="__2Macros_Import_.qbop">#REF!</definedName>
    <definedName name="__3__123Graph_ACPI_ER_LOG" localSheetId="3" hidden="1">#REF!</definedName>
    <definedName name="__3__123Graph_ACPI_ER_LOG" localSheetId="37" hidden="1">#REF!</definedName>
    <definedName name="__3__123Graph_ACPI_ER_LOG" localSheetId="41" hidden="1">#REF!</definedName>
    <definedName name="__3__123Graph_ACPI_ER_LOG" hidden="1">#REF!</definedName>
    <definedName name="__4__123Graph_BCPI_ER_LOG" localSheetId="3" hidden="1">#REF!</definedName>
    <definedName name="__4__123Graph_BCPI_ER_LOG" localSheetId="37" hidden="1">#REF!</definedName>
    <definedName name="__4__123Graph_BCPI_ER_LOG" localSheetId="41" hidden="1">#REF!</definedName>
    <definedName name="__4__123Graph_BCPI_ER_LOG" hidden="1">#REF!</definedName>
    <definedName name="__5__123Graph_BIBA_IBRD" localSheetId="3" hidden="1">#REF!</definedName>
    <definedName name="__5__123Graph_BIBA_IBRD" localSheetId="37" hidden="1">#REF!</definedName>
    <definedName name="__5__123Graph_BIBA_IBRD" localSheetId="41" hidden="1">#REF!</definedName>
    <definedName name="__5__123Graph_BIBA_IBRD" hidden="1">#REF!</definedName>
    <definedName name="__6B.2_B.3" localSheetId="3">#REF!</definedName>
    <definedName name="__6B.2_B.3" localSheetId="37">#REF!</definedName>
    <definedName name="__6B.2_B.3" localSheetId="41">#REF!</definedName>
    <definedName name="__6B.2_B.3">#REF!</definedName>
    <definedName name="__7B.4___5" localSheetId="3">#REF!</definedName>
    <definedName name="__7B.4___5" localSheetId="37">#REF!</definedName>
    <definedName name="__7B.4___5" localSheetId="41">#REF!</definedName>
    <definedName name="__7B.4___5">#REF!</definedName>
    <definedName name="__8CONSOL_B2" localSheetId="3">#REF!</definedName>
    <definedName name="__8CONSOL_B2" localSheetId="37">#REF!</definedName>
    <definedName name="__8CONSOL_B2" localSheetId="41">#REF!</definedName>
    <definedName name="__8CONSOL_B2">#REF!</definedName>
    <definedName name="__9CONSOL_DEPOSITS" localSheetId="3">#REF!</definedName>
    <definedName name="__9CONSOL_DEPOSITS" localSheetId="37">#REF!</definedName>
    <definedName name="__9CONSOL_DEPOSITS" localSheetId="41">#REF!</definedName>
    <definedName name="__9CONSOL_DEPOSITS">#REF!</definedName>
    <definedName name="__BOP2" localSheetId="3">#REF!</definedName>
    <definedName name="__BOP2" localSheetId="37">#REF!</definedName>
    <definedName name="__BOP2" localSheetId="41">#REF!</definedName>
    <definedName name="__BOP2">#REF!</definedName>
    <definedName name="__END94" localSheetId="3">#REF!</definedName>
    <definedName name="__END94" localSheetId="37">#REF!</definedName>
    <definedName name="__END94" localSheetId="41">#REF!</definedName>
    <definedName name="__END94">#REF!</definedName>
    <definedName name="__RES2" localSheetId="3">#REF!</definedName>
    <definedName name="__RES2" localSheetId="37">#REF!</definedName>
    <definedName name="__RES2" localSheetId="41">#REF!</definedName>
    <definedName name="__RES2">#REF!</definedName>
    <definedName name="__SUM2" localSheetId="3">#REF!</definedName>
    <definedName name="__SUM2" localSheetId="37">#REF!</definedName>
    <definedName name="__SUM2" localSheetId="41">#REF!</definedName>
    <definedName name="__SUM2">#REF!</definedName>
    <definedName name="__TAB1" localSheetId="3">#REF!</definedName>
    <definedName name="__TAB1" localSheetId="37">#REF!</definedName>
    <definedName name="__TAB1" localSheetId="41">#REF!</definedName>
    <definedName name="__TAB1">#REF!</definedName>
    <definedName name="__Tab19" localSheetId="3">#REF!</definedName>
    <definedName name="__Tab19" localSheetId="37">#REF!</definedName>
    <definedName name="__Tab19" localSheetId="41">#REF!</definedName>
    <definedName name="__Tab19">#REF!</definedName>
    <definedName name="__Tab20" localSheetId="3">#REF!</definedName>
    <definedName name="__Tab20" localSheetId="37">#REF!</definedName>
    <definedName name="__Tab20" localSheetId="41">#REF!</definedName>
    <definedName name="__Tab20">#REF!</definedName>
    <definedName name="__Tab21" localSheetId="3">#REF!</definedName>
    <definedName name="__Tab21" localSheetId="37">#REF!</definedName>
    <definedName name="__Tab21" localSheetId="41">#REF!</definedName>
    <definedName name="__Tab21">#REF!</definedName>
    <definedName name="__Tab22" localSheetId="3">#REF!</definedName>
    <definedName name="__Tab22" localSheetId="37">#REF!</definedName>
    <definedName name="__Tab22" localSheetId="41">#REF!</definedName>
    <definedName name="__Tab22">#REF!</definedName>
    <definedName name="__Tab23" localSheetId="3">#REF!</definedName>
    <definedName name="__Tab23" localSheetId="37">#REF!</definedName>
    <definedName name="__Tab23" localSheetId="41">#REF!</definedName>
    <definedName name="__Tab23">#REF!</definedName>
    <definedName name="__Tab24" localSheetId="3">#REF!</definedName>
    <definedName name="__Tab24" localSheetId="37">#REF!</definedName>
    <definedName name="__Tab24" localSheetId="41">#REF!</definedName>
    <definedName name="__Tab24">#REF!</definedName>
    <definedName name="__Tab26" localSheetId="3">#REF!</definedName>
    <definedName name="__Tab26" localSheetId="37">#REF!</definedName>
    <definedName name="__Tab26" localSheetId="41">#REF!</definedName>
    <definedName name="__Tab26">#REF!</definedName>
    <definedName name="__Tab27" localSheetId="3">#REF!</definedName>
    <definedName name="__Tab27" localSheetId="37">#REF!</definedName>
    <definedName name="__Tab27" localSheetId="41">#REF!</definedName>
    <definedName name="__Tab27">#REF!</definedName>
    <definedName name="__Tab28" localSheetId="3">#REF!</definedName>
    <definedName name="__Tab28" localSheetId="37">#REF!</definedName>
    <definedName name="__Tab28" localSheetId="41">#REF!</definedName>
    <definedName name="__Tab28">#REF!</definedName>
    <definedName name="__Tab29" localSheetId="3">#REF!</definedName>
    <definedName name="__Tab29" localSheetId="37">#REF!</definedName>
    <definedName name="__Tab29" localSheetId="41">#REF!</definedName>
    <definedName name="__Tab29">#REF!</definedName>
    <definedName name="__Tab30" localSheetId="3">#REF!</definedName>
    <definedName name="__Tab30" localSheetId="37">#REF!</definedName>
    <definedName name="__Tab30" localSheetId="41">#REF!</definedName>
    <definedName name="__Tab30">#REF!</definedName>
    <definedName name="__Tab31" localSheetId="3">#REF!</definedName>
    <definedName name="__Tab31" localSheetId="37">#REF!</definedName>
    <definedName name="__Tab31" localSheetId="41">#REF!</definedName>
    <definedName name="__Tab31">#REF!</definedName>
    <definedName name="__Tab32" localSheetId="3">#REF!</definedName>
    <definedName name="__Tab32" localSheetId="37">#REF!</definedName>
    <definedName name="__Tab32" localSheetId="41">#REF!</definedName>
    <definedName name="__Tab32">#REF!</definedName>
    <definedName name="__Tab33" localSheetId="3">#REF!</definedName>
    <definedName name="__Tab33" localSheetId="37">#REF!</definedName>
    <definedName name="__Tab33" localSheetId="41">#REF!</definedName>
    <definedName name="__Tab33">#REF!</definedName>
    <definedName name="__Tab34" localSheetId="3">#REF!</definedName>
    <definedName name="__Tab34" localSheetId="37">#REF!</definedName>
    <definedName name="__Tab34" localSheetId="41">#REF!</definedName>
    <definedName name="__Tab34">#REF!</definedName>
    <definedName name="__Tab35" localSheetId="3">#REF!</definedName>
    <definedName name="__Tab35" localSheetId="37">#REF!</definedName>
    <definedName name="__Tab35" localSheetId="41">#REF!</definedName>
    <definedName name="__Tab35">#REF!</definedName>
    <definedName name="__WB2" localSheetId="3">#REF!</definedName>
    <definedName name="__WB2" localSheetId="37">#REF!</definedName>
    <definedName name="__WB2" localSheetId="41">#REF!</definedName>
    <definedName name="__WB2">#REF!</definedName>
    <definedName name="__YR0110">#REF!</definedName>
    <definedName name="__YR89">#REF!</definedName>
    <definedName name="__YR90">#REF!</definedName>
    <definedName name="__YR91">#REF!</definedName>
    <definedName name="__YR92">#REF!</definedName>
    <definedName name="__YR93">#REF!</definedName>
    <definedName name="__YR94">#REF!</definedName>
    <definedName name="__YR95">#REF!</definedName>
    <definedName name="_10FA_L" localSheetId="3">#REF!</definedName>
    <definedName name="_10FA_L" localSheetId="37">#REF!</definedName>
    <definedName name="_10FA_L" localSheetId="41">#REF!</definedName>
    <definedName name="_10FA_L">#REF!</definedName>
    <definedName name="_11GAZ_LIABS" localSheetId="3">#REF!</definedName>
    <definedName name="_11GAZ_LIABS" localSheetId="37">#REF!</definedName>
    <definedName name="_11GAZ_LIABS" localSheetId="41">#REF!</definedName>
    <definedName name="_11GAZ_LIABS">#REF!</definedName>
    <definedName name="_12INT_RESERVES" localSheetId="3">#REF!</definedName>
    <definedName name="_12INT_RESERVES" localSheetId="37">#REF!</definedName>
    <definedName name="_12INT_RESERVES" localSheetId="41">#REF!</definedName>
    <definedName name="_12INT_RESERVES">#REF!</definedName>
    <definedName name="_1r" localSheetId="3">#REF!</definedName>
    <definedName name="_1r" localSheetId="37">#REF!</definedName>
    <definedName name="_1r" localSheetId="41">#REF!</definedName>
    <definedName name="_1r">#REF!</definedName>
    <definedName name="_2Macros_Import_.qbop" localSheetId="21">#REF!</definedName>
    <definedName name="_2Macros_Import_.qbop" localSheetId="23">#REF!</definedName>
    <definedName name="_2Macros_Import_.qbop" localSheetId="28">#REF!</definedName>
    <definedName name="_2Macros_Import_.qbop" localSheetId="30">#REF!</definedName>
    <definedName name="_2Macros_Import_.qbop" localSheetId="31">#REF!</definedName>
    <definedName name="_2Macros_Import_.qbop" localSheetId="3">#REF!</definedName>
    <definedName name="_2Macros_Import_.qbop" localSheetId="46">#REF!</definedName>
    <definedName name="_2Macros_Import_.qbop" localSheetId="52">#REF!</definedName>
    <definedName name="_2Macros_Import_.qbop" localSheetId="37">#REF!</definedName>
    <definedName name="_2Macros_Import_.qbop" localSheetId="41">#REF!</definedName>
    <definedName name="_2Macros_Import_.qbop" localSheetId="44">#REF!</definedName>
    <definedName name="_2Macros_Import_.qbop">#REF!</definedName>
    <definedName name="_3__123Graph_ACPI_ER_LOG" localSheetId="3" hidden="1">#REF!</definedName>
    <definedName name="_3__123Graph_ACPI_ER_LOG" localSheetId="37" hidden="1">#REF!</definedName>
    <definedName name="_3__123Graph_ACPI_ER_LOG" localSheetId="41" hidden="1">#REF!</definedName>
    <definedName name="_3__123Graph_ACPI_ER_LOG" hidden="1">#REF!</definedName>
    <definedName name="_4__123Graph_BCPI_ER_LOG" localSheetId="3" hidden="1">#REF!</definedName>
    <definedName name="_4__123Graph_BCPI_ER_LOG" localSheetId="37" hidden="1">#REF!</definedName>
    <definedName name="_4__123Graph_BCPI_ER_LOG" localSheetId="41" hidden="1">#REF!</definedName>
    <definedName name="_4__123Graph_BCPI_ER_LOG" hidden="1">#REF!</definedName>
    <definedName name="_5__123Graph_BIBA_IBRD" localSheetId="3" hidden="1">#REF!</definedName>
    <definedName name="_5__123Graph_BIBA_IBRD" localSheetId="37" hidden="1">#REF!</definedName>
    <definedName name="_5__123Graph_BIBA_IBRD" localSheetId="41" hidden="1">#REF!</definedName>
    <definedName name="_5__123Graph_BIBA_IBRD" hidden="1">#REF!</definedName>
    <definedName name="_6B.2_B.3" localSheetId="3">#REF!</definedName>
    <definedName name="_6B.2_B.3" localSheetId="37">#REF!</definedName>
    <definedName name="_6B.2_B.3" localSheetId="41">#REF!</definedName>
    <definedName name="_6B.2_B.3">#REF!</definedName>
    <definedName name="_7B.4___5" localSheetId="3">#REF!</definedName>
    <definedName name="_7B.4___5" localSheetId="37">#REF!</definedName>
    <definedName name="_7B.4___5" localSheetId="41">#REF!</definedName>
    <definedName name="_7B.4___5">#REF!</definedName>
    <definedName name="_8CONSOL_B2" localSheetId="3">#REF!</definedName>
    <definedName name="_8CONSOL_B2" localSheetId="37">#REF!</definedName>
    <definedName name="_8CONSOL_B2" localSheetId="41">#REF!</definedName>
    <definedName name="_8CONSOL_B2">#REF!</definedName>
    <definedName name="_9CONSOL_DEPOSITS" localSheetId="3">#REF!</definedName>
    <definedName name="_9CONSOL_DEPOSITS" localSheetId="37">#REF!</definedName>
    <definedName name="_9CONSOL_DEPOSITS" localSheetId="41">#REF!</definedName>
    <definedName name="_9CONSOL_DEPOSITS">#REF!</definedName>
    <definedName name="_BOP2" localSheetId="3">#REF!</definedName>
    <definedName name="_BOP2" localSheetId="37">#REF!</definedName>
    <definedName name="_BOP2" localSheetId="41">#REF!</definedName>
    <definedName name="_BOP2">#REF!</definedName>
    <definedName name="_DLX1.USE" localSheetId="36">#REF!</definedName>
    <definedName name="_DLX1.USE" localSheetId="37">#REF!</definedName>
    <definedName name="_DLX1.USE" localSheetId="41">#REF!</definedName>
    <definedName name="_DLX1.USE">#REF!</definedName>
    <definedName name="_END94" localSheetId="3">#REF!</definedName>
    <definedName name="_END94" localSheetId="37">#REF!</definedName>
    <definedName name="_END94" localSheetId="41">#REF!</definedName>
    <definedName name="_END94">#REF!</definedName>
    <definedName name="_Order1" hidden="1">0</definedName>
    <definedName name="_Order2" hidden="1">0</definedName>
    <definedName name="_Parse_Out" localSheetId="3" hidden="1">#REF!</definedName>
    <definedName name="_Parse_Out" localSheetId="37" hidden="1">#REF!</definedName>
    <definedName name="_Parse_Out" localSheetId="41" hidden="1">#REF!</definedName>
    <definedName name="_Parse_Out" hidden="1">#REF!</definedName>
    <definedName name="_Ref166769584" localSheetId="16">'Figure 21'!$A$3</definedName>
    <definedName name="_Regression_Out" localSheetId="3" hidden="1">#REF!</definedName>
    <definedName name="_Regression_Out" localSheetId="37" hidden="1">#REF!</definedName>
    <definedName name="_Regression_Out" localSheetId="41" hidden="1">#REF!</definedName>
    <definedName name="_Regression_Out" hidden="1">#REF!</definedName>
    <definedName name="_Regression_X" localSheetId="3" hidden="1">#REF!</definedName>
    <definedName name="_Regression_X" localSheetId="37" hidden="1">#REF!</definedName>
    <definedName name="_Regression_X" localSheetId="41" hidden="1">#REF!</definedName>
    <definedName name="_Regression_X" hidden="1">#REF!</definedName>
    <definedName name="_Regression_Y" localSheetId="3" hidden="1">#REF!</definedName>
    <definedName name="_Regression_Y" localSheetId="37" hidden="1">#REF!</definedName>
    <definedName name="_Regression_Y" localSheetId="41" hidden="1">#REF!</definedName>
    <definedName name="_Regression_Y" hidden="1">#REF!</definedName>
    <definedName name="_RES2" localSheetId="3">#REF!</definedName>
    <definedName name="_RES2" localSheetId="37">#REF!</definedName>
    <definedName name="_RES2" localSheetId="41">#REF!</definedName>
    <definedName name="_RES2">#REF!</definedName>
    <definedName name="_SUM2" localSheetId="3">#REF!</definedName>
    <definedName name="_SUM2" localSheetId="37">#REF!</definedName>
    <definedName name="_SUM2" localSheetId="41">#REF!</definedName>
    <definedName name="_SUM2">#REF!</definedName>
    <definedName name="_TAB1" localSheetId="3">#REF!</definedName>
    <definedName name="_TAB1" localSheetId="37">#REF!</definedName>
    <definedName name="_TAB1" localSheetId="41">#REF!</definedName>
    <definedName name="_TAB1">#REF!</definedName>
    <definedName name="_Tab19" localSheetId="3">#REF!</definedName>
    <definedName name="_Tab19" localSheetId="37">#REF!</definedName>
    <definedName name="_Tab19" localSheetId="41">#REF!</definedName>
    <definedName name="_Tab19">#REF!</definedName>
    <definedName name="_Tab20" localSheetId="3">#REF!</definedName>
    <definedName name="_Tab20" localSheetId="37">#REF!</definedName>
    <definedName name="_Tab20" localSheetId="41">#REF!</definedName>
    <definedName name="_Tab20">#REF!</definedName>
    <definedName name="_Tab21" localSheetId="3">#REF!</definedName>
    <definedName name="_Tab21" localSheetId="37">#REF!</definedName>
    <definedName name="_Tab21" localSheetId="41">#REF!</definedName>
    <definedName name="_Tab21">#REF!</definedName>
    <definedName name="_Tab22" localSheetId="3">#REF!</definedName>
    <definedName name="_Tab22" localSheetId="37">#REF!</definedName>
    <definedName name="_Tab22" localSheetId="41">#REF!</definedName>
    <definedName name="_Tab22">#REF!</definedName>
    <definedName name="_Tab23" localSheetId="3">#REF!</definedName>
    <definedName name="_Tab23" localSheetId="37">#REF!</definedName>
    <definedName name="_Tab23" localSheetId="41">#REF!</definedName>
    <definedName name="_Tab23">#REF!</definedName>
    <definedName name="_Tab24" localSheetId="3">#REF!</definedName>
    <definedName name="_Tab24" localSheetId="37">#REF!</definedName>
    <definedName name="_Tab24" localSheetId="41">#REF!</definedName>
    <definedName name="_Tab24">#REF!</definedName>
    <definedName name="_Tab26" localSheetId="3">#REF!</definedName>
    <definedName name="_Tab26" localSheetId="37">#REF!</definedName>
    <definedName name="_Tab26" localSheetId="41">#REF!</definedName>
    <definedName name="_Tab26">#REF!</definedName>
    <definedName name="_Tab27" localSheetId="3">#REF!</definedName>
    <definedName name="_Tab27" localSheetId="37">#REF!</definedName>
    <definedName name="_Tab27" localSheetId="41">#REF!</definedName>
    <definedName name="_Tab27">#REF!</definedName>
    <definedName name="_Tab28" localSheetId="3">#REF!</definedName>
    <definedName name="_Tab28" localSheetId="37">#REF!</definedName>
    <definedName name="_Tab28" localSheetId="41">#REF!</definedName>
    <definedName name="_Tab28">#REF!</definedName>
    <definedName name="_Tab29" localSheetId="3">#REF!</definedName>
    <definedName name="_Tab29" localSheetId="37">#REF!</definedName>
    <definedName name="_Tab29" localSheetId="41">#REF!</definedName>
    <definedName name="_Tab29">#REF!</definedName>
    <definedName name="_Tab30" localSheetId="3">#REF!</definedName>
    <definedName name="_Tab30" localSheetId="37">#REF!</definedName>
    <definedName name="_Tab30" localSheetId="41">#REF!</definedName>
    <definedName name="_Tab30">#REF!</definedName>
    <definedName name="_Tab31" localSheetId="3">#REF!</definedName>
    <definedName name="_Tab31" localSheetId="37">#REF!</definedName>
    <definedName name="_Tab31" localSheetId="41">#REF!</definedName>
    <definedName name="_Tab31">#REF!</definedName>
    <definedName name="_Tab32" localSheetId="3">#REF!</definedName>
    <definedName name="_Tab32" localSheetId="37">#REF!</definedName>
    <definedName name="_Tab32" localSheetId="41">#REF!</definedName>
    <definedName name="_Tab32">#REF!</definedName>
    <definedName name="_Tab33" localSheetId="3">#REF!</definedName>
    <definedName name="_Tab33" localSheetId="37">#REF!</definedName>
    <definedName name="_Tab33" localSheetId="41">#REF!</definedName>
    <definedName name="_Tab33">#REF!</definedName>
    <definedName name="_Tab34" localSheetId="3">#REF!</definedName>
    <definedName name="_Tab34" localSheetId="37">#REF!</definedName>
    <definedName name="_Tab34" localSheetId="41">#REF!</definedName>
    <definedName name="_Tab34">#REF!</definedName>
    <definedName name="_Tab35" localSheetId="3">#REF!</definedName>
    <definedName name="_Tab35" localSheetId="37">#REF!</definedName>
    <definedName name="_Tab35" localSheetId="41">#REF!</definedName>
    <definedName name="_Tab35">#REF!</definedName>
    <definedName name="_WB2" localSheetId="3">#REF!</definedName>
    <definedName name="_WB2" localSheetId="37">#REF!</definedName>
    <definedName name="_WB2" localSheetId="41">#REF!</definedName>
    <definedName name="_WB2">#REF!</definedName>
    <definedName name="_xlchart.v1.0" hidden="1">'Figure D1A'!$A$6:$A$13</definedName>
    <definedName name="_xlchart.v1.1" hidden="1">'Figure D1A'!$B$6:$B$13</definedName>
    <definedName name="_xlchart.v1.10" hidden="1">'Figure D1B'!$G$6:$G$13</definedName>
    <definedName name="_xlchart.v1.11" hidden="1">'Figure D1B'!$H$6:$H$13</definedName>
    <definedName name="_xlchart.v1.2" hidden="1">'Figure D1A'!$D$6:$D$13</definedName>
    <definedName name="_xlchart.v1.3" hidden="1">'Figure D1A'!$E$6:$E$13</definedName>
    <definedName name="_xlchart.v1.4" hidden="1">'Figure D1A'!$G$6:$G$13</definedName>
    <definedName name="_xlchart.v1.5" hidden="1">'Figure D1A'!$H$6:$H$13</definedName>
    <definedName name="_xlchart.v1.6" hidden="1">'Figure D1B'!$A$6:$A$13</definedName>
    <definedName name="_xlchart.v1.7" hidden="1">'Figure D1B'!$B$6:$B$13</definedName>
    <definedName name="_xlchart.v1.8" hidden="1">'Figure D1B'!$D$6:$D$13</definedName>
    <definedName name="_xlchart.v1.9" hidden="1">'Figure D1B'!$E$6:$E$13</definedName>
    <definedName name="_YR0110">#REF!</definedName>
    <definedName name="_YR89">#REF!</definedName>
    <definedName name="_YR90">#REF!</definedName>
    <definedName name="_YR91">#REF!</definedName>
    <definedName name="_YR92">#REF!</definedName>
    <definedName name="_YR93">#REF!</definedName>
    <definedName name="_YR94">#REF!</definedName>
    <definedName name="_YR95">#REF!</definedName>
    <definedName name="_Z" localSheetId="3">#REF!</definedName>
    <definedName name="_Z" localSheetId="37">#REF!</definedName>
    <definedName name="_Z" localSheetId="41">#REF!</definedName>
    <definedName name="_Z">#REF!</definedName>
    <definedName name="AAA" localSheetId="3">#REF!</definedName>
    <definedName name="AAA" localSheetId="37">#REF!</definedName>
    <definedName name="AAA" localSheetId="41">#REF!</definedName>
    <definedName name="AAA">#REF!</definedName>
    <definedName name="ACTIVATE" localSheetId="3">#REF!</definedName>
    <definedName name="ACTIVATE" localSheetId="37">#REF!</definedName>
    <definedName name="ACTIVATE" localSheetId="41">#REF!</definedName>
    <definedName name="ACTIVATE">#REF!</definedName>
    <definedName name="ALL">#REF!</definedName>
    <definedName name="applicantstatus">#REF!</definedName>
    <definedName name="appstatRange">#REF!</definedName>
    <definedName name="atrade" localSheetId="21">#REF!</definedName>
    <definedName name="atrade" localSheetId="23">#REF!</definedName>
    <definedName name="atrade" localSheetId="28">#REF!</definedName>
    <definedName name="atrade" localSheetId="30">#REF!</definedName>
    <definedName name="atrade" localSheetId="31">#REF!</definedName>
    <definedName name="atrade" localSheetId="3">#REF!</definedName>
    <definedName name="atrade" localSheetId="46">#REF!</definedName>
    <definedName name="atrade" localSheetId="52">#REF!</definedName>
    <definedName name="atrade" localSheetId="37">#REF!</definedName>
    <definedName name="atrade" localSheetId="41">#REF!</definedName>
    <definedName name="atrade" localSheetId="44">#REF!</definedName>
    <definedName name="atrade">#REF!</definedName>
    <definedName name="b1ccadv" localSheetId="36">#REF!</definedName>
    <definedName name="b1ccadv" localSheetId="37">#REF!</definedName>
    <definedName name="b1ccadv" localSheetId="41">#REF!</definedName>
    <definedName name="b1ccadv">#REF!</definedName>
    <definedName name="b1ccbase" localSheetId="36">#REF!</definedName>
    <definedName name="b1ccbase" localSheetId="37">#REF!</definedName>
    <definedName name="b1ccbase" localSheetId="41">#REF!</definedName>
    <definedName name="b1ccbase">#REF!</definedName>
    <definedName name="b1creadv" localSheetId="36">#REF!</definedName>
    <definedName name="b1creadv" localSheetId="37">#REF!</definedName>
    <definedName name="b1creadv" localSheetId="41">#REF!</definedName>
    <definedName name="b1creadv">#REF!</definedName>
    <definedName name="b1crebase" localSheetId="36">#REF!</definedName>
    <definedName name="b1crebase" localSheetId="37">#REF!</definedName>
    <definedName name="b1crebase" localSheetId="41">#REF!</definedName>
    <definedName name="b1crebase">#REF!</definedName>
    <definedName name="b1moradv" localSheetId="36">#REF!</definedName>
    <definedName name="b1moradv" localSheetId="37">#REF!</definedName>
    <definedName name="b1moradv" localSheetId="41">#REF!</definedName>
    <definedName name="b1moradv">#REF!</definedName>
    <definedName name="b1morbase" localSheetId="36">#REF!</definedName>
    <definedName name="b1morbase" localSheetId="37">#REF!</definedName>
    <definedName name="b1morbase" localSheetId="41">#REF!</definedName>
    <definedName name="b1morbase">#REF!</definedName>
    <definedName name="b1nfcadv" localSheetId="36">#REF!</definedName>
    <definedName name="b1nfcadv" localSheetId="37">#REF!</definedName>
    <definedName name="b1nfcadv" localSheetId="41">#REF!</definedName>
    <definedName name="b1nfcadv">#REF!</definedName>
    <definedName name="b1nfcbase" localSheetId="36">#REF!</definedName>
    <definedName name="b1nfcbase" localSheetId="37">#REF!</definedName>
    <definedName name="b1nfcbase" localSheetId="41">#REF!</definedName>
    <definedName name="b1nfcbase">#REF!</definedName>
    <definedName name="b2ccadv" localSheetId="36">#REF!</definedName>
    <definedName name="b2ccadv" localSheetId="37">#REF!</definedName>
    <definedName name="b2ccadv" localSheetId="41">#REF!</definedName>
    <definedName name="b2ccadv">#REF!</definedName>
    <definedName name="b2ccbase" localSheetId="36">#REF!</definedName>
    <definedName name="b2ccbase" localSheetId="37">#REF!</definedName>
    <definedName name="b2ccbase" localSheetId="41">#REF!</definedName>
    <definedName name="b2ccbase">#REF!</definedName>
    <definedName name="b2creadv" localSheetId="36">#REF!</definedName>
    <definedName name="b2creadv" localSheetId="37">#REF!</definedName>
    <definedName name="b2creadv" localSheetId="41">#REF!</definedName>
    <definedName name="b2creadv">#REF!</definedName>
    <definedName name="b2crebase" localSheetId="36">#REF!</definedName>
    <definedName name="b2crebase" localSheetId="37">#REF!</definedName>
    <definedName name="b2crebase" localSheetId="41">#REF!</definedName>
    <definedName name="b2crebase">#REF!</definedName>
    <definedName name="b2moradv" localSheetId="36">#REF!</definedName>
    <definedName name="b2moradv" localSheetId="37">#REF!</definedName>
    <definedName name="b2moradv" localSheetId="41">#REF!</definedName>
    <definedName name="b2moradv">#REF!</definedName>
    <definedName name="b2morbase" localSheetId="36">#REF!</definedName>
    <definedName name="b2morbase" localSheetId="37">#REF!</definedName>
    <definedName name="b2morbase" localSheetId="41">#REF!</definedName>
    <definedName name="b2morbase">#REF!</definedName>
    <definedName name="b2nfcadv" localSheetId="36">#REF!</definedName>
    <definedName name="b2nfcadv" localSheetId="37">#REF!</definedName>
    <definedName name="b2nfcadv" localSheetId="41">#REF!</definedName>
    <definedName name="b2nfcadv">#REF!</definedName>
    <definedName name="b2nfcbase" localSheetId="36">#REF!</definedName>
    <definedName name="b2nfcbase" localSheetId="37">#REF!</definedName>
    <definedName name="b2nfcbase" localSheetId="41">#REF!</definedName>
    <definedName name="b2nfcbase">#REF!</definedName>
    <definedName name="b3ccadv" localSheetId="36">#REF!</definedName>
    <definedName name="b3ccadv" localSheetId="37">#REF!</definedName>
    <definedName name="b3ccadv" localSheetId="41">#REF!</definedName>
    <definedName name="b3ccadv">#REF!</definedName>
    <definedName name="b3ccbase" localSheetId="36">#REF!</definedName>
    <definedName name="b3ccbase" localSheetId="37">#REF!</definedName>
    <definedName name="b3ccbase" localSheetId="41">#REF!</definedName>
    <definedName name="b3ccbase">#REF!</definedName>
    <definedName name="b3creadv" localSheetId="36">#REF!</definedName>
    <definedName name="b3creadv" localSheetId="37">#REF!</definedName>
    <definedName name="b3creadv" localSheetId="41">#REF!</definedName>
    <definedName name="b3creadv">#REF!</definedName>
    <definedName name="b3crebase" localSheetId="36">#REF!</definedName>
    <definedName name="b3crebase" localSheetId="37">#REF!</definedName>
    <definedName name="b3crebase" localSheetId="41">#REF!</definedName>
    <definedName name="b3crebase">#REF!</definedName>
    <definedName name="b3moradv" localSheetId="36">#REF!</definedName>
    <definedName name="b3moradv" localSheetId="37">#REF!</definedName>
    <definedName name="b3moradv" localSheetId="41">#REF!</definedName>
    <definedName name="b3moradv">#REF!</definedName>
    <definedName name="b3morbase" localSheetId="36">#REF!</definedName>
    <definedName name="b3morbase" localSheetId="37">#REF!</definedName>
    <definedName name="b3morbase" localSheetId="41">#REF!</definedName>
    <definedName name="b3morbase">#REF!</definedName>
    <definedName name="b3nfcadv" localSheetId="36">#REF!</definedName>
    <definedName name="b3nfcadv" localSheetId="37">#REF!</definedName>
    <definedName name="b3nfcadv" localSheetId="41">#REF!</definedName>
    <definedName name="b3nfcadv">#REF!</definedName>
    <definedName name="b3nfcbase" localSheetId="36">#REF!</definedName>
    <definedName name="b3nfcbase" localSheetId="37">#REF!</definedName>
    <definedName name="b3nfcbase" localSheetId="41">#REF!</definedName>
    <definedName name="b3nfcbase">#REF!</definedName>
    <definedName name="b4ccadv" localSheetId="36">#REF!</definedName>
    <definedName name="b4ccadv" localSheetId="37">#REF!</definedName>
    <definedName name="b4ccadv" localSheetId="41">#REF!</definedName>
    <definedName name="b4ccadv">#REF!</definedName>
    <definedName name="b4ccbase" localSheetId="36">#REF!</definedName>
    <definedName name="b4ccbase" localSheetId="37">#REF!</definedName>
    <definedName name="b4ccbase" localSheetId="41">#REF!</definedName>
    <definedName name="b4ccbase">#REF!</definedName>
    <definedName name="b4creadv" localSheetId="36">#REF!</definedName>
    <definedName name="b4creadv" localSheetId="37">#REF!</definedName>
    <definedName name="b4creadv" localSheetId="41">#REF!</definedName>
    <definedName name="b4creadv">#REF!</definedName>
    <definedName name="b4crebase" localSheetId="36">#REF!</definedName>
    <definedName name="b4crebase" localSheetId="37">#REF!</definedName>
    <definedName name="b4crebase" localSheetId="41">#REF!</definedName>
    <definedName name="b4crebase">#REF!</definedName>
    <definedName name="b4moradv" localSheetId="36">#REF!</definedName>
    <definedName name="b4moradv" localSheetId="37">#REF!</definedName>
    <definedName name="b4moradv" localSheetId="41">#REF!</definedName>
    <definedName name="b4moradv">#REF!</definedName>
    <definedName name="b4morbase" localSheetId="36">#REF!</definedName>
    <definedName name="b4morbase" localSheetId="37">#REF!</definedName>
    <definedName name="b4morbase" localSheetId="41">#REF!</definedName>
    <definedName name="b4morbase">#REF!</definedName>
    <definedName name="b4nfcadv" localSheetId="36">#REF!</definedName>
    <definedName name="b4nfcadv" localSheetId="37">#REF!</definedName>
    <definedName name="b4nfcadv" localSheetId="41">#REF!</definedName>
    <definedName name="b4nfcadv">#REF!</definedName>
    <definedName name="b4nfcbase" localSheetId="36">#REF!</definedName>
    <definedName name="b4nfcbase" localSheetId="37">#REF!</definedName>
    <definedName name="b4nfcbase" localSheetId="41">#REF!</definedName>
    <definedName name="b4nfcbase">#REF!</definedName>
    <definedName name="BankRate">#REF!</definedName>
    <definedName name="BankVolume">#REF!</definedName>
    <definedName name="base_countries" localSheetId="36">#REF!</definedName>
    <definedName name="base_countries" localSheetId="37">#REF!</definedName>
    <definedName name="base_countries" localSheetId="41">#REF!</definedName>
    <definedName name="base_countries">#REF!</definedName>
    <definedName name="base_cpi" localSheetId="36">#REF!</definedName>
    <definedName name="base_cpi" localSheetId="37">#REF!</definedName>
    <definedName name="base_cpi" localSheetId="41">#REF!</definedName>
    <definedName name="base_cpi">#REF!</definedName>
    <definedName name="base_dates" localSheetId="36">#REF!</definedName>
    <definedName name="base_dates" localSheetId="37">#REF!</definedName>
    <definedName name="base_dates" localSheetId="41">#REF!</definedName>
    <definedName name="base_dates">#REF!</definedName>
    <definedName name="base_esx" localSheetId="36">#REF!</definedName>
    <definedName name="base_esx" localSheetId="37">#REF!</definedName>
    <definedName name="base_esx" localSheetId="41">#REF!</definedName>
    <definedName name="base_esx">#REF!</definedName>
    <definedName name="base_itr" localSheetId="36">#REF!</definedName>
    <definedName name="base_itr" localSheetId="37">#REF!</definedName>
    <definedName name="base_itr" localSheetId="41">#REF!</definedName>
    <definedName name="base_itr">#REF!</definedName>
    <definedName name="base_ltn" localSheetId="36">#REF!</definedName>
    <definedName name="base_ltn" localSheetId="37">#REF!</definedName>
    <definedName name="base_ltn" localSheetId="41">#REF!</definedName>
    <definedName name="base_ltn">#REF!</definedName>
    <definedName name="base_pcd" localSheetId="36">#REF!</definedName>
    <definedName name="base_pcd" localSheetId="37">#REF!</definedName>
    <definedName name="base_pcd" localSheetId="41">#REF!</definedName>
    <definedName name="base_pcd">#REF!</definedName>
    <definedName name="base_pcr" localSheetId="36">#REF!</definedName>
    <definedName name="base_pcr" localSheetId="37">#REF!</definedName>
    <definedName name="base_pcr" localSheetId="41">#REF!</definedName>
    <definedName name="base_pcr">#REF!</definedName>
    <definedName name="base_rpp" localSheetId="36">#REF!</definedName>
    <definedName name="base_rpp" localSheetId="37">#REF!</definedName>
    <definedName name="base_rpp" localSheetId="41">#REF!</definedName>
    <definedName name="base_rpp">#REF!</definedName>
    <definedName name="base_stn" localSheetId="36">#REF!</definedName>
    <definedName name="base_stn" localSheetId="37">#REF!</definedName>
    <definedName name="base_stn" localSheetId="41">#REF!</definedName>
    <definedName name="base_stn">#REF!</definedName>
    <definedName name="base_urx" localSheetId="36">#REF!</definedName>
    <definedName name="base_urx" localSheetId="37">#REF!</definedName>
    <definedName name="base_urx" localSheetId="41">#REF!</definedName>
    <definedName name="base_urx">#REF!</definedName>
    <definedName name="base_xtr" localSheetId="36">#REF!</definedName>
    <definedName name="base_xtr" localSheetId="37">#REF!</definedName>
    <definedName name="base_xtr" localSheetId="41">#REF!</definedName>
    <definedName name="base_xtr">#REF!</definedName>
    <definedName name="base_yer" localSheetId="36">#REF!</definedName>
    <definedName name="base_yer" localSheetId="37">#REF!</definedName>
    <definedName name="base_yer" localSheetId="41">#REF!</definedName>
    <definedName name="base_yer">#REF!</definedName>
    <definedName name="Basel">#REF!</definedName>
    <definedName name="baseline_select" localSheetId="36">#REF!</definedName>
    <definedName name="baseline_select" localSheetId="37">#REF!</definedName>
    <definedName name="baseline_select" localSheetId="41">#REF!</definedName>
    <definedName name="baseline_select">#REF!</definedName>
    <definedName name="Batumi_debt" localSheetId="3">#REF!</definedName>
    <definedName name="Batumi_debt" localSheetId="37">#REF!</definedName>
    <definedName name="Batumi_debt" localSheetId="41">#REF!</definedName>
    <definedName name="Batumi_debt">#REF!</definedName>
    <definedName name="BBB" localSheetId="3">#REF!</definedName>
    <definedName name="BBB" localSheetId="37">#REF!</definedName>
    <definedName name="BBB" localSheetId="41">#REF!</definedName>
    <definedName name="BBB">#REF!</definedName>
    <definedName name="BCA">#N/A</definedName>
    <definedName name="BCA_GDP">#N/A</definedName>
    <definedName name="BCA_NGDP" localSheetId="3">#REF!</definedName>
    <definedName name="BCA_NGDP" localSheetId="37">#REF!</definedName>
    <definedName name="BCA_NGDP" localSheetId="41">#REF!</definedName>
    <definedName name="BCA_NGDP">#REF!</definedName>
    <definedName name="BE">#N/A</definedName>
    <definedName name="BEA" localSheetId="3">#REF!</definedName>
    <definedName name="BEA" localSheetId="37">#REF!</definedName>
    <definedName name="BEA" localSheetId="41">#REF!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3">#REF!</definedName>
    <definedName name="BED" localSheetId="37">#REF!</definedName>
    <definedName name="BED" localSheetId="41">#REF!</definedName>
    <definedName name="BED">#REF!</definedName>
    <definedName name="BED_6" localSheetId="3">#REF!</definedName>
    <definedName name="BED_6" localSheetId="37">#REF!</definedName>
    <definedName name="BED_6" localSheetId="41">#REF!</definedName>
    <definedName name="BED_6">#REF!</definedName>
    <definedName name="BEO" localSheetId="3">#REF!</definedName>
    <definedName name="BEO" localSheetId="37">#REF!</definedName>
    <definedName name="BEO" localSheetId="41">#REF!</definedName>
    <definedName name="BEO">#REF!</definedName>
    <definedName name="BER" localSheetId="3">#REF!</definedName>
    <definedName name="BER" localSheetId="37">#REF!</definedName>
    <definedName name="BER" localSheetId="41">#REF!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3">#REF!</definedName>
    <definedName name="BFD" localSheetId="37">#REF!</definedName>
    <definedName name="BFD" localSheetId="41">#REF!</definedName>
    <definedName name="BFD">#REF!</definedName>
    <definedName name="BFDA" localSheetId="3">#REF!</definedName>
    <definedName name="BFDA" localSheetId="37">#REF!</definedName>
    <definedName name="BFDA" localSheetId="41">#REF!</definedName>
    <definedName name="BFDA">#REF!</definedName>
    <definedName name="BFDI" localSheetId="3">#REF!</definedName>
    <definedName name="BFDI" localSheetId="37">#REF!</definedName>
    <definedName name="BFDI" localSheetId="41">#REF!</definedName>
    <definedName name="BFDI">#REF!</definedName>
    <definedName name="BFDIL" localSheetId="3">#REF!</definedName>
    <definedName name="BFDIL" localSheetId="37">#REF!</definedName>
    <definedName name="BFDIL" localSheetId="41">#REF!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O" localSheetId="3">#REF!</definedName>
    <definedName name="BFO" localSheetId="37">#REF!</definedName>
    <definedName name="BFO" localSheetId="41">#REF!</definedName>
    <definedName name="BFO">#REF!</definedName>
    <definedName name="BFOA" localSheetId="3">#REF!</definedName>
    <definedName name="BFOA" localSheetId="37">#REF!</definedName>
    <definedName name="BFOA" localSheetId="41">#REF!</definedName>
    <definedName name="BFOA">#REF!</definedName>
    <definedName name="BFOAG" localSheetId="3">#REF!</definedName>
    <definedName name="BFOAG" localSheetId="37">#REF!</definedName>
    <definedName name="BFOAG" localSheetId="41">#REF!</definedName>
    <definedName name="BFOAG">#REF!</definedName>
    <definedName name="BFOL" localSheetId="3">#REF!</definedName>
    <definedName name="BFOL" localSheetId="37">#REF!</definedName>
    <definedName name="BFOL" localSheetId="41">#REF!</definedName>
    <definedName name="BFOL">#REF!</definedName>
    <definedName name="BFOL_B" localSheetId="3">#REF!</definedName>
    <definedName name="BFOL_B" localSheetId="37">#REF!</definedName>
    <definedName name="BFOL_B" localSheetId="41">#REF!</definedName>
    <definedName name="BFOL_B">#REF!</definedName>
    <definedName name="BFOL_G" localSheetId="3">#REF!</definedName>
    <definedName name="BFOL_G" localSheetId="37">#REF!</definedName>
    <definedName name="BFOL_G" localSheetId="41">#REF!</definedName>
    <definedName name="BFOL_G">#REF!</definedName>
    <definedName name="BFOL_L" localSheetId="3">#REF!</definedName>
    <definedName name="BFOL_L" localSheetId="37">#REF!</definedName>
    <definedName name="BFOL_L" localSheetId="41">#REF!</definedName>
    <definedName name="BFOL_L">#REF!</definedName>
    <definedName name="BFOL_O" localSheetId="3">#REF!</definedName>
    <definedName name="BFOL_O" localSheetId="37">#REF!</definedName>
    <definedName name="BFOL_O" localSheetId="41">#REF!</definedName>
    <definedName name="BFOL_O">#REF!</definedName>
    <definedName name="BFOL_S" localSheetId="3">#REF!</definedName>
    <definedName name="BFOL_S" localSheetId="37">#REF!</definedName>
    <definedName name="BFOL_S" localSheetId="41">#REF!</definedName>
    <definedName name="BFOL_S">#REF!</definedName>
    <definedName name="BFOLB" localSheetId="3">#REF!</definedName>
    <definedName name="BFOLB" localSheetId="37">#REF!</definedName>
    <definedName name="BFOLB" localSheetId="41">#REF!</definedName>
    <definedName name="BFOLB">#REF!</definedName>
    <definedName name="BFOLG_L" localSheetId="3">#REF!</definedName>
    <definedName name="BFOLG_L" localSheetId="37">#REF!</definedName>
    <definedName name="BFOLG_L" localSheetId="41">#REF!</definedName>
    <definedName name="BFOLG_L">#REF!</definedName>
    <definedName name="BFP" localSheetId="3">#REF!</definedName>
    <definedName name="BFP" localSheetId="37">#REF!</definedName>
    <definedName name="BFP" localSheetId="41">#REF!</definedName>
    <definedName name="BFP">#REF!</definedName>
    <definedName name="BFPA" localSheetId="3">#REF!</definedName>
    <definedName name="BFPA" localSheetId="37">#REF!</definedName>
    <definedName name="BFPA" localSheetId="41">#REF!</definedName>
    <definedName name="BFPA">#REF!</definedName>
    <definedName name="BFPAG" localSheetId="3">#REF!</definedName>
    <definedName name="BFPAG" localSheetId="37">#REF!</definedName>
    <definedName name="BFPAG" localSheetId="41">#REF!</definedName>
    <definedName name="BFPAG">#REF!</definedName>
    <definedName name="BFPL" localSheetId="3">#REF!</definedName>
    <definedName name="BFPL" localSheetId="37">#REF!</definedName>
    <definedName name="BFPL" localSheetId="41">#REF!</definedName>
    <definedName name="BFPL">#REF!</definedName>
    <definedName name="BFPLBN" localSheetId="3">#REF!</definedName>
    <definedName name="BFPLBN" localSheetId="37">#REF!</definedName>
    <definedName name="BFPLBN" localSheetId="41">#REF!</definedName>
    <definedName name="BFPLBN">#REF!</definedName>
    <definedName name="BFPLD" localSheetId="3">#REF!</definedName>
    <definedName name="BFPLD" localSheetId="37">#REF!</definedName>
    <definedName name="BFPLD" localSheetId="41">#REF!</definedName>
    <definedName name="BFPLD">#REF!</definedName>
    <definedName name="BFPLD_G" localSheetId="3">#REF!</definedName>
    <definedName name="BFPLD_G" localSheetId="37">#REF!</definedName>
    <definedName name="BFPLD_G" localSheetId="41">#REF!</definedName>
    <definedName name="BFPLD_G">#REF!</definedName>
    <definedName name="BFPLE" localSheetId="3">#REF!</definedName>
    <definedName name="BFPLE" localSheetId="37">#REF!</definedName>
    <definedName name="BFPLE" localSheetId="41">#REF!</definedName>
    <definedName name="BFPLE">#REF!</definedName>
    <definedName name="BFPLE_G" localSheetId="3">#REF!</definedName>
    <definedName name="BFPLE_G" localSheetId="37">#REF!</definedName>
    <definedName name="BFPLE_G" localSheetId="41">#REF!</definedName>
    <definedName name="BFPLE_G">#REF!</definedName>
    <definedName name="BFPLMM" localSheetId="3">#REF!</definedName>
    <definedName name="BFPLMM" localSheetId="37">#REF!</definedName>
    <definedName name="BFPLMM" localSheetId="41">#REF!</definedName>
    <definedName name="BFPLMM">#REF!</definedName>
    <definedName name="BFRA">#N/A</definedName>
    <definedName name="BFUND" localSheetId="3">#REF!</definedName>
    <definedName name="BFUND" localSheetId="37">#REF!</definedName>
    <definedName name="BFUND" localSheetId="41">#REF!</definedName>
    <definedName name="BFUND">#REF!</definedName>
    <definedName name="BGS" localSheetId="3">#REF!</definedName>
    <definedName name="BGS" localSheetId="37">#REF!</definedName>
    <definedName name="BGS" localSheetId="41">#REF!</definedName>
    <definedName name="BGS">#REF!</definedName>
    <definedName name="BI">#N/A</definedName>
    <definedName name="BIP" localSheetId="3">#REF!</definedName>
    <definedName name="BIP" localSheetId="37">#REF!</definedName>
    <definedName name="BIP" localSheetId="41">#REF!</definedName>
    <definedName name="BIP">#REF!</definedName>
    <definedName name="BK">#N/A</definedName>
    <definedName name="BKF">#N/A</definedName>
    <definedName name="BKFA" localSheetId="3">#REF!</definedName>
    <definedName name="BKFA" localSheetId="37">#REF!</definedName>
    <definedName name="BKFA" localSheetId="41">#REF!</definedName>
    <definedName name="BKFA">#REF!</definedName>
    <definedName name="BKO" localSheetId="3">#REF!</definedName>
    <definedName name="BKO" localSheetId="37">#REF!</definedName>
    <definedName name="BKO" localSheetId="41">#REF!</definedName>
    <definedName name="BKO">#REF!</definedName>
    <definedName name="BLPH1" localSheetId="36" hidden="1">#REF!</definedName>
    <definedName name="BLPH1" localSheetId="37" hidden="1">#REF!</definedName>
    <definedName name="BLPH1" localSheetId="41" hidden="1">#REF!</definedName>
    <definedName name="BLPH1" hidden="1">#REF!</definedName>
    <definedName name="BLPH2" localSheetId="36" hidden="1">#REF!</definedName>
    <definedName name="BLPH2" localSheetId="37" hidden="1">#REF!</definedName>
    <definedName name="BLPH2" localSheetId="41" hidden="1">#REF!</definedName>
    <definedName name="BLPH2" hidden="1">#REF!</definedName>
    <definedName name="BM" localSheetId="3">#REF!</definedName>
    <definedName name="BM" localSheetId="37">#REF!</definedName>
    <definedName name="BM" localSheetId="41">#REF!</definedName>
    <definedName name="BM">#REF!</definedName>
    <definedName name="BMG">#REF!</definedName>
    <definedName name="BMII">#N/A</definedName>
    <definedName name="BMII_7" localSheetId="3">#REF!</definedName>
    <definedName name="BMII_7" localSheetId="37">#REF!</definedName>
    <definedName name="BMII_7" localSheetId="41">#REF!</definedName>
    <definedName name="BMII_7">#REF!</definedName>
    <definedName name="BMIIB">#N/A</definedName>
    <definedName name="BMIIG">#N/A</definedName>
    <definedName name="BMS" localSheetId="3">#REF!</definedName>
    <definedName name="BMS" localSheetId="37">#REF!</definedName>
    <definedName name="BMS" localSheetId="41">#REF!</definedName>
    <definedName name="BMS">#REF!</definedName>
    <definedName name="BOP">#N/A</definedName>
    <definedName name="BOPUSD" localSheetId="3">#REF!</definedName>
    <definedName name="BOPUSD" localSheetId="37">#REF!</definedName>
    <definedName name="BOPUSD" localSheetId="41">#REF!</definedName>
    <definedName name="BOPUSD">#REF!</definedName>
    <definedName name="branch">#REF!</definedName>
    <definedName name="branchRange">#REF!</definedName>
    <definedName name="BRASS" localSheetId="3">#REF!</definedName>
    <definedName name="BRASS" localSheetId="37">#REF!</definedName>
    <definedName name="BRASS" localSheetId="41">#REF!</definedName>
    <definedName name="BRASS">#REF!</definedName>
    <definedName name="BRASS_1" localSheetId="3">#REF!</definedName>
    <definedName name="BRASS_1" localSheetId="37">#REF!</definedName>
    <definedName name="BRASS_1" localSheetId="41">#REF!</definedName>
    <definedName name="BRASS_1">#REF!</definedName>
    <definedName name="BRASS_6" localSheetId="3">#REF!</definedName>
    <definedName name="BRASS_6" localSheetId="37">#REF!</definedName>
    <definedName name="BRASS_6" localSheetId="41">#REF!</definedName>
    <definedName name="BRASS_6">#REF!</definedName>
    <definedName name="BridgeDate">#REF!</definedName>
    <definedName name="BridgeText">#REF!</definedName>
    <definedName name="BridgeVolRate">#REF!</definedName>
    <definedName name="BTR" localSheetId="3">#REF!</definedName>
    <definedName name="BTR" localSheetId="37">#REF!</definedName>
    <definedName name="BTR" localSheetId="41">#REF!</definedName>
    <definedName name="BTR">#REF!</definedName>
    <definedName name="BTRG" localSheetId="3">#REF!</definedName>
    <definedName name="BTRG" localSheetId="37">#REF!</definedName>
    <definedName name="BTRG" localSheetId="41">#REF!</definedName>
    <definedName name="BTRG">#REF!</definedName>
    <definedName name="BX" localSheetId="3">#REF!</definedName>
    <definedName name="BX" localSheetId="37">#REF!</definedName>
    <definedName name="BX" localSheetId="41">#REF!</definedName>
    <definedName name="BX">#REF!</definedName>
    <definedName name="BXG">#REF!</definedName>
    <definedName name="BXS" localSheetId="3">#REF!</definedName>
    <definedName name="BXS" localSheetId="37">#REF!</definedName>
    <definedName name="BXS" localSheetId="41">#REF!</definedName>
    <definedName name="BXS">#REF!</definedName>
    <definedName name="C.2" localSheetId="3">#REF!</definedName>
    <definedName name="C.2" localSheetId="37">#REF!</definedName>
    <definedName name="C.2" localSheetId="41">#REF!</definedName>
    <definedName name="C.2">#REF!</definedName>
    <definedName name="calcNGS_NGDP">#N/A</definedName>
    <definedName name="CalculatedYesterday">#REF!</definedName>
    <definedName name="Categories">#REF!</definedName>
    <definedName name="category">#REF!</definedName>
    <definedName name="catRange">#REF!</definedName>
    <definedName name="cbr_ext1" localSheetId="36">#REF!</definedName>
    <definedName name="cbr_ext1" localSheetId="37">#REF!</definedName>
    <definedName name="cbr_ext1" localSheetId="41">#REF!</definedName>
    <definedName name="cbr_ext1">#REF!</definedName>
    <definedName name="cbr_hist" localSheetId="36">#REF!</definedName>
    <definedName name="cbr_hist" localSheetId="37">#REF!</definedName>
    <definedName name="cbr_hist" localSheetId="41">#REF!</definedName>
    <definedName name="cbr_hist">#REF!</definedName>
    <definedName name="CCC" localSheetId="3">#REF!</definedName>
    <definedName name="CCC" localSheetId="37">#REF!</definedName>
    <definedName name="CCC" localSheetId="41">#REF!</definedName>
    <definedName name="CCC">#REF!</definedName>
    <definedName name="CHK5.1" localSheetId="3">#REF!</definedName>
    <definedName name="CHK5.1" localSheetId="37">#REF!</definedName>
    <definedName name="CHK5.1" localSheetId="41">#REF!</definedName>
    <definedName name="CHK5.1">#REF!</definedName>
    <definedName name="cirr" localSheetId="3">#REF!</definedName>
    <definedName name="cirr" localSheetId="37">#REF!</definedName>
    <definedName name="cirr" localSheetId="41">#REF!</definedName>
    <definedName name="cirr">#REF!</definedName>
    <definedName name="CONSOL" localSheetId="3">#REF!</definedName>
    <definedName name="CONSOL" localSheetId="37">#REF!</definedName>
    <definedName name="CONSOL" localSheetId="41">#REF!</definedName>
    <definedName name="CONSOL">#REF!</definedName>
    <definedName name="CONSOLC2" localSheetId="3">#REF!</definedName>
    <definedName name="CONSOLC2" localSheetId="37">#REF!</definedName>
    <definedName name="CONSOLC2" localSheetId="41">#REF!</definedName>
    <definedName name="CONSOLC2">#REF!</definedName>
    <definedName name="copystart" localSheetId="3">#REF!</definedName>
    <definedName name="copystart" localSheetId="37">#REF!</definedName>
    <definedName name="copystart" localSheetId="41">#REF!</definedName>
    <definedName name="copystart">#REF!</definedName>
    <definedName name="Copytodebt" localSheetId="3">#REF!</definedName>
    <definedName name="Copytodebt" localSheetId="37">#REF!</definedName>
    <definedName name="Copytodebt" localSheetId="41">#REF!</definedName>
    <definedName name="Copytodebt">#REF!</definedName>
    <definedName name="COUNT" localSheetId="3">#REF!</definedName>
    <definedName name="COUNT" localSheetId="37">#REF!</definedName>
    <definedName name="COUNT" localSheetId="41">#REF!</definedName>
    <definedName name="COUNT">#REF!</definedName>
    <definedName name="COUNTER" localSheetId="3">#REF!</definedName>
    <definedName name="COUNTER" localSheetId="37">#REF!</definedName>
    <definedName name="COUNTER" localSheetId="41">#REF!</definedName>
    <definedName name="COUNTER">#REF!</definedName>
    <definedName name="country">#REF!</definedName>
    <definedName name="country_list" localSheetId="1">#REF!</definedName>
    <definedName name="country_list" localSheetId="2">#REF!</definedName>
    <definedName name="country_list" localSheetId="36">#REF!</definedName>
    <definedName name="country_list" localSheetId="37">#REF!</definedName>
    <definedName name="country_list" localSheetId="41">#REF!</definedName>
    <definedName name="country_list">#REF!</definedName>
    <definedName name="country_list_stn" localSheetId="36">#REF!</definedName>
    <definedName name="country_list_stn" localSheetId="37">#REF!</definedName>
    <definedName name="country_list_stn" localSheetId="41">#REF!</definedName>
    <definedName name="country_list_stn">#REF!</definedName>
    <definedName name="CountryRate">#REF!</definedName>
    <definedName name="CountryVolume">#REF!</definedName>
    <definedName name="CPF" localSheetId="3">#REF!</definedName>
    <definedName name="CPF" localSheetId="37">#REF!</definedName>
    <definedName name="CPF" localSheetId="41">#REF!</definedName>
    <definedName name="CPF">#REF!</definedName>
    <definedName name="CPI_Core" localSheetId="3">#REF!</definedName>
    <definedName name="CPI_Core" localSheetId="37">#REF!</definedName>
    <definedName name="CPI_Core" localSheetId="41">#REF!</definedName>
    <definedName name="CPI_Core">#REF!</definedName>
    <definedName name="cpi_ec" localSheetId="36">#REF!</definedName>
    <definedName name="cpi_ec" localSheetId="37">#REF!</definedName>
    <definedName name="cpi_ec" localSheetId="41">#REF!</definedName>
    <definedName name="cpi_ec">#REF!</definedName>
    <definedName name="cpi_ext1" localSheetId="36">#REF!</definedName>
    <definedName name="cpi_ext1" localSheetId="37">#REF!</definedName>
    <definedName name="cpi_ext1" localSheetId="41">#REF!</definedName>
    <definedName name="cpi_ext1">#REF!</definedName>
    <definedName name="cpi_hist" localSheetId="36">#REF!</definedName>
    <definedName name="cpi_hist" localSheetId="37">#REF!</definedName>
    <definedName name="cpi_hist" localSheetId="41">#REF!</definedName>
    <definedName name="cpi_hist">#REF!</definedName>
    <definedName name="CPI_NAT_monthly" localSheetId="3">#REF!</definedName>
    <definedName name="CPI_NAT_monthly" localSheetId="37">#REF!</definedName>
    <definedName name="CPI_NAT_monthly" localSheetId="41">#REF!</definedName>
    <definedName name="CPI_NAT_monthly">#REF!</definedName>
    <definedName name="cpi_weo" localSheetId="36">#REF!</definedName>
    <definedName name="cpi_weo" localSheetId="37">#REF!</definedName>
    <definedName name="cpi_weo" localSheetId="41">#REF!</definedName>
    <definedName name="cpi_weo">#REF!</definedName>
    <definedName name="cpp_ext1" localSheetId="36">#REF!</definedName>
    <definedName name="cpp_ext1" localSheetId="37">#REF!</definedName>
    <definedName name="cpp_ext1" localSheetId="41">#REF!</definedName>
    <definedName name="cpp_ext1">#REF!</definedName>
    <definedName name="cpp_hist" localSheetId="36">#REF!</definedName>
    <definedName name="cpp_hist" localSheetId="37">#REF!</definedName>
    <definedName name="cpp_hist" localSheetId="41">#REF!</definedName>
    <definedName name="cpp_hist">#REF!</definedName>
    <definedName name="ctryRange">#REF!</definedName>
    <definedName name="currency">#REF!</definedName>
    <definedName name="currRange">#REF!</definedName>
    <definedName name="d" localSheetId="3">#REF!</definedName>
    <definedName name="d" localSheetId="37">#REF!</definedName>
    <definedName name="d" localSheetId="41">#REF!</definedName>
    <definedName name="d">#REF!</definedName>
    <definedName name="D_B" localSheetId="3">#REF!</definedName>
    <definedName name="D_B" localSheetId="37">#REF!</definedName>
    <definedName name="D_B" localSheetId="41">#REF!</definedName>
    <definedName name="D_B">#REF!</definedName>
    <definedName name="D_G" localSheetId="3">#REF!</definedName>
    <definedName name="D_G" localSheetId="37">#REF!</definedName>
    <definedName name="D_G" localSheetId="41">#REF!</definedName>
    <definedName name="D_G">#REF!</definedName>
    <definedName name="D_Ind" localSheetId="3">#REF!</definedName>
    <definedName name="D_Ind" localSheetId="37">#REF!</definedName>
    <definedName name="D_Ind" localSheetId="41">#REF!</definedName>
    <definedName name="D_Ind">#REF!</definedName>
    <definedName name="D_L" localSheetId="3">#REF!</definedName>
    <definedName name="D_L" localSheetId="37">#REF!</definedName>
    <definedName name="D_L" localSheetId="41">#REF!</definedName>
    <definedName name="D_L">#REF!</definedName>
    <definedName name="D_O" localSheetId="3">#REF!</definedName>
    <definedName name="D_O" localSheetId="37">#REF!</definedName>
    <definedName name="D_O" localSheetId="41">#REF!</definedName>
    <definedName name="D_O">#REF!</definedName>
    <definedName name="D_S" localSheetId="3">#REF!</definedName>
    <definedName name="D_S" localSheetId="37">#REF!</definedName>
    <definedName name="D_S" localSheetId="41">#REF!</definedName>
    <definedName name="D_S">#REF!</definedName>
    <definedName name="D_SRM" localSheetId="3">#REF!</definedName>
    <definedName name="D_SRM" localSheetId="37">#REF!</definedName>
    <definedName name="D_SRM" localSheetId="41">#REF!</definedName>
    <definedName name="D_SRM">#REF!</definedName>
    <definedName name="D_SY" localSheetId="3">#REF!</definedName>
    <definedName name="D_SY" localSheetId="37">#REF!</definedName>
    <definedName name="D_SY" localSheetId="41">#REF!</definedName>
    <definedName name="D_SY">#REF!</definedName>
    <definedName name="D1_" localSheetId="36">#REF!</definedName>
    <definedName name="D1_" localSheetId="37">#REF!</definedName>
    <definedName name="D1_" localSheetId="41">#REF!</definedName>
    <definedName name="D1_">#REF!</definedName>
    <definedName name="D10_" localSheetId="36">#REF!</definedName>
    <definedName name="D10_" localSheetId="37">#REF!</definedName>
    <definedName name="D10_" localSheetId="41">#REF!</definedName>
    <definedName name="D10_">#REF!</definedName>
    <definedName name="D11_" localSheetId="36">#REF!</definedName>
    <definedName name="D11_" localSheetId="37">#REF!</definedName>
    <definedName name="D11_" localSheetId="41">#REF!</definedName>
    <definedName name="D11_">#REF!</definedName>
    <definedName name="D12_" localSheetId="36">#REF!</definedName>
    <definedName name="D12_" localSheetId="37">#REF!</definedName>
    <definedName name="D12_" localSheetId="41">#REF!</definedName>
    <definedName name="D12_">#REF!</definedName>
    <definedName name="D2_" localSheetId="36">#REF!</definedName>
    <definedName name="D2_" localSheetId="37">#REF!</definedName>
    <definedName name="D2_" localSheetId="41">#REF!</definedName>
    <definedName name="D2_">#REF!</definedName>
    <definedName name="D3_" localSheetId="36">#REF!</definedName>
    <definedName name="D3_" localSheetId="37">#REF!</definedName>
    <definedName name="D3_" localSheetId="41">#REF!</definedName>
    <definedName name="D3_">#REF!</definedName>
    <definedName name="D4_" localSheetId="36">#REF!</definedName>
    <definedName name="D4_" localSheetId="37">#REF!</definedName>
    <definedName name="D4_" localSheetId="41">#REF!</definedName>
    <definedName name="D4_">#REF!</definedName>
    <definedName name="D5_" localSheetId="36">#REF!</definedName>
    <definedName name="D5_" localSheetId="37">#REF!</definedName>
    <definedName name="D5_" localSheetId="41">#REF!</definedName>
    <definedName name="D5_">#REF!</definedName>
    <definedName name="D6_" localSheetId="36">#REF!</definedName>
    <definedName name="D6_" localSheetId="37">#REF!</definedName>
    <definedName name="D6_" localSheetId="41">#REF!</definedName>
    <definedName name="D6_">#REF!</definedName>
    <definedName name="D7_" localSheetId="36">#REF!</definedName>
    <definedName name="D7_" localSheetId="37">#REF!</definedName>
    <definedName name="D7_" localSheetId="41">#REF!</definedName>
    <definedName name="D7_">#REF!</definedName>
    <definedName name="D8_" localSheetId="36">#REF!</definedName>
    <definedName name="D8_" localSheetId="37">#REF!</definedName>
    <definedName name="D8_" localSheetId="41">#REF!</definedName>
    <definedName name="D8_">#REF!</definedName>
    <definedName name="D9_" localSheetId="36">#REF!</definedName>
    <definedName name="D9_" localSheetId="37">#REF!</definedName>
    <definedName name="D9_" localSheetId="41">#REF!</definedName>
    <definedName name="D9_">#REF!</definedName>
    <definedName name="da" localSheetId="3">#REF!</definedName>
    <definedName name="da" localSheetId="37">#REF!</definedName>
    <definedName name="da" localSheetId="41">#REF!</definedName>
    <definedName name="da">#REF!</definedName>
    <definedName name="DABproj">#N/A</definedName>
    <definedName name="DAGproj">#N/A</definedName>
    <definedName name="DAproj">#N/A</definedName>
    <definedName name="DASD">#N/A</definedName>
    <definedName name="DASDB">#N/A</definedName>
    <definedName name="DASDG">#N/A</definedName>
    <definedName name="_xlnm.Database" localSheetId="3">#REF!</definedName>
    <definedName name="_xlnm.Database" localSheetId="37">#REF!</definedName>
    <definedName name="_xlnm.Database" localSheetId="41">#REF!</definedName>
    <definedName name="_xlnm.Database">#REF!</definedName>
    <definedName name="DatabaseControl">#REF!</definedName>
    <definedName name="date" localSheetId="3">#REF!</definedName>
    <definedName name="date" localSheetId="37">#REF!</definedName>
    <definedName name="date" localSheetId="41">#REF!</definedName>
    <definedName name="date">#REF!</definedName>
    <definedName name="DATES" localSheetId="3">#REF!</definedName>
    <definedName name="DATES" localSheetId="37">#REF!</definedName>
    <definedName name="DATES" localSheetId="41">#REF!</definedName>
    <definedName name="DATES">#REF!</definedName>
    <definedName name="dates_backward" localSheetId="36">#REF!</definedName>
    <definedName name="dates_backward" localSheetId="37">#REF!</definedName>
    <definedName name="dates_backward" localSheetId="41">#REF!</definedName>
    <definedName name="dates_backward">#REF!</definedName>
    <definedName name="dates_ext1_annual" localSheetId="36">#REF!</definedName>
    <definedName name="dates_ext1_annual" localSheetId="37">#REF!</definedName>
    <definedName name="dates_ext1_annual" localSheetId="41">#REF!</definedName>
    <definedName name="dates_ext1_annual">#REF!</definedName>
    <definedName name="dates_forward" localSheetId="36">#REF!</definedName>
    <definedName name="dates_forward" localSheetId="37">#REF!</definedName>
    <definedName name="dates_forward" localSheetId="41">#REF!</definedName>
    <definedName name="dates_forward">#REF!</definedName>
    <definedName name="Dates1" localSheetId="3">#REF!</definedName>
    <definedName name="Dates1" localSheetId="37">#REF!</definedName>
    <definedName name="Dates1" localSheetId="41">#REF!</definedName>
    <definedName name="Dates1">#REF!</definedName>
    <definedName name="DB" localSheetId="3">#REF!</definedName>
    <definedName name="DB" localSheetId="37">#REF!</definedName>
    <definedName name="DB" localSheetId="41">#REF!</definedName>
    <definedName name="DB">#REF!</definedName>
    <definedName name="DBproj">#N/A</definedName>
    <definedName name="DEBRIEF" localSheetId="3">#REF!</definedName>
    <definedName name="DEBRIEF" localSheetId="37">#REF!</definedName>
    <definedName name="DEBRIEF" localSheetId="41">#REF!</definedName>
    <definedName name="DEBRIEF">#REF!</definedName>
    <definedName name="DEBT" localSheetId="3">#REF!</definedName>
    <definedName name="DEBT" localSheetId="37">#REF!</definedName>
    <definedName name="DEBT" localSheetId="41">#REF!</definedName>
    <definedName name="DEBT">#REF!</definedName>
    <definedName name="DEFL" localSheetId="3">#REF!</definedName>
    <definedName name="DEFL" localSheetId="37">#REF!</definedName>
    <definedName name="DEFL" localSheetId="41">#REF!</definedName>
    <definedName name="DEFL">#REF!</definedName>
    <definedName name="DELQ">#REF!</definedName>
    <definedName name="DfMode" localSheetId="36">#REF!</definedName>
    <definedName name="DfMode" localSheetId="37">#REF!</definedName>
    <definedName name="DfMode" localSheetId="41">#REF!</definedName>
    <definedName name="DfMode">#REF!</definedName>
    <definedName name="DG" localSheetId="3">#REF!</definedName>
    <definedName name="DG" localSheetId="37">#REF!</definedName>
    <definedName name="DG" localSheetId="41">#REF!</definedName>
    <definedName name="DG">#REF!</definedName>
    <definedName name="DG_S" localSheetId="3">#REF!</definedName>
    <definedName name="DG_S" localSheetId="37">#REF!</definedName>
    <definedName name="DG_S" localSheetId="41">#REF!</definedName>
    <definedName name="DG_S">#REF!</definedName>
    <definedName name="DGproj">#N/A</definedName>
    <definedName name="Discount_IDA">#REF!</definedName>
    <definedName name="Discount_NC" localSheetId="3">#REF!</definedName>
    <definedName name="Discount_NC" localSheetId="37">#REF!</definedName>
    <definedName name="Discount_NC" localSheetId="41">#REF!</definedName>
    <definedName name="Discount_NC">#REF!</definedName>
    <definedName name="DiscountRate" localSheetId="3">#REF!</definedName>
    <definedName name="DiscountRate" localSheetId="37">#REF!</definedName>
    <definedName name="DiscountRate" localSheetId="41">#REF!</definedName>
    <definedName name="DiscountRate">#REF!</definedName>
    <definedName name="DLX_Box_A_M.INC">#REF!</definedName>
    <definedName name="DLX_Box_A_Q.INC">#REF!</definedName>
    <definedName name="DLX_BOX_C.INC">#REF!</definedName>
    <definedName name="DLX_C_O_Delinq.INC">#REF!</definedName>
    <definedName name="DLX_CP.INC">#REF!</definedName>
    <definedName name="DLX_MEW.INC">#REF!</definedName>
    <definedName name="DLX_MS.INC">#REF!</definedName>
    <definedName name="DLX_NFR_A.INC">#REF!</definedName>
    <definedName name="DLX_NFR_Q.INC">#REF!</definedName>
    <definedName name="DMB_APR_98_A" localSheetId="1">#REF!</definedName>
    <definedName name="DMB_APR_98_A" localSheetId="2">#REF!</definedName>
    <definedName name="DMB_APR_98_A" localSheetId="37">#REF!</definedName>
    <definedName name="DMB_APR_98_A" localSheetId="41">#REF!</definedName>
    <definedName name="DMB_APR_98_A">#REF!</definedName>
    <definedName name="DMB_APR_98_L" localSheetId="37">#REF!</definedName>
    <definedName name="DMB_APR_98_L" localSheetId="41">#REF!</definedName>
    <definedName name="DMB_APR_98_L">#REF!</definedName>
    <definedName name="DO" localSheetId="3">#REF!</definedName>
    <definedName name="DO" localSheetId="37">#REF!</definedName>
    <definedName name="DO" localSheetId="41">#REF!</definedName>
    <definedName name="DO">#REF!</definedName>
    <definedName name="Dproj">#N/A</definedName>
    <definedName name="DS" localSheetId="3">#REF!</definedName>
    <definedName name="DS" localSheetId="37">#REF!</definedName>
    <definedName name="DS" localSheetId="41">#REF!</definedName>
    <definedName name="DS">#REF!</definedName>
    <definedName name="DSA_Assumptions" localSheetId="3">#REF!</definedName>
    <definedName name="DSA_Assumptions" localSheetId="37">#REF!</definedName>
    <definedName name="DSA_Assumptions" localSheetId="41">#REF!</definedName>
    <definedName name="DSA_Assumptions">#REF!</definedName>
    <definedName name="DSD">#N/A</definedName>
    <definedName name="DSD_S">#N/A</definedName>
    <definedName name="DSDB">#N/A</definedName>
    <definedName name="DSDG">#N/A</definedName>
    <definedName name="DSI" localSheetId="3">#REF!</definedName>
    <definedName name="DSI" localSheetId="37">#REF!</definedName>
    <definedName name="DSI" localSheetId="41">#REF!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3">#REF!</definedName>
    <definedName name="DSP" localSheetId="37">#REF!</definedName>
    <definedName name="DSP" localSheetId="41">#REF!</definedName>
    <definedName name="DSP">#REF!</definedName>
    <definedName name="DSPBproj">#N/A</definedName>
    <definedName name="DSPG" localSheetId="3">#REF!</definedName>
    <definedName name="DSPG" localSheetId="37">#REF!</definedName>
    <definedName name="DSPG" localSheetId="41">#REF!</definedName>
    <definedName name="DSPG">#REF!</definedName>
    <definedName name="DSPGproj">#N/A</definedName>
    <definedName name="DSPproj">#N/A</definedName>
    <definedName name="DSPSD">#N/A</definedName>
    <definedName name="DSPSDB">#N/A</definedName>
    <definedName name="DSPSDG">#N/A</definedName>
    <definedName name="DT_T1_1" localSheetId="3">#REF!</definedName>
    <definedName name="DT_T1_1" localSheetId="37">#REF!</definedName>
    <definedName name="DT_T1_1" localSheetId="41">#REF!</definedName>
    <definedName name="DT_T1_1">#REF!</definedName>
    <definedName name="DT_T1_2" localSheetId="3">#REF!</definedName>
    <definedName name="DT_T1_2" localSheetId="37">#REF!</definedName>
    <definedName name="DT_T1_2" localSheetId="41">#REF!</definedName>
    <definedName name="DT_T1_2">#REF!</definedName>
    <definedName name="DT_T1_3" localSheetId="3">#REF!</definedName>
    <definedName name="DT_T1_3" localSheetId="37">#REF!</definedName>
    <definedName name="DT_T1_3" localSheetId="41">#REF!</definedName>
    <definedName name="DT_T1_3">#REF!</definedName>
    <definedName name="DT_T1_4" localSheetId="3">#REF!</definedName>
    <definedName name="DT_T1_4" localSheetId="37">#REF!</definedName>
    <definedName name="DT_T1_4" localSheetId="41">#REF!</definedName>
    <definedName name="DT_T1_4">#REF!</definedName>
    <definedName name="EBRD" localSheetId="3">#REF!</definedName>
    <definedName name="EBRD" localSheetId="37">#REF!</definedName>
    <definedName name="EBRD" localSheetId="41">#REF!</definedName>
    <definedName name="EBRD">#REF!</definedName>
    <definedName name="EDNA">#N/A</definedName>
    <definedName name="empty" localSheetId="3">#REF!</definedName>
    <definedName name="empty" localSheetId="37">#REF!</definedName>
    <definedName name="empty" localSheetId="41">#REF!</definedName>
    <definedName name="empty">#REF!</definedName>
    <definedName name="ENDA">#N/A</definedName>
    <definedName name="EONIA">#REF!</definedName>
    <definedName name="EONIA365">#REF!</definedName>
    <definedName name="EONIAAGGREGATE">#REF!</definedName>
    <definedName name="EONIABANK">#REF!</definedName>
    <definedName name="EONIASUMMARY">#REF!</definedName>
    <definedName name="EONIAVOLUME">#REF!</definedName>
    <definedName name="ESAF_QUAR_GDP" localSheetId="3">#REF!</definedName>
    <definedName name="ESAF_QUAR_GDP" localSheetId="37">#REF!</definedName>
    <definedName name="ESAF_QUAR_GDP" localSheetId="41">#REF!</definedName>
    <definedName name="ESAF_QUAR_GDP">#REF!</definedName>
    <definedName name="esafr" localSheetId="3">#REF!</definedName>
    <definedName name="esafr" localSheetId="37">#REF!</definedName>
    <definedName name="esafr" localSheetId="41">#REF!</definedName>
    <definedName name="esafr">#REF!</definedName>
    <definedName name="esx_ext1" localSheetId="36">#REF!</definedName>
    <definedName name="esx_ext1" localSheetId="37">#REF!</definedName>
    <definedName name="esx_ext1" localSheetId="41">#REF!</definedName>
    <definedName name="esx_ext1">#REF!</definedName>
    <definedName name="esx_hist" localSheetId="36">#REF!</definedName>
    <definedName name="esx_hist" localSheetId="37">#REF!</definedName>
    <definedName name="esx_hist" localSheetId="41">#REF!</definedName>
    <definedName name="esx_hist">#REF!</definedName>
    <definedName name="Euribor">#REF!,#REF!</definedName>
    <definedName name="EuriborProbOK">#REF!</definedName>
    <definedName name="ExitWRS">#REF!</definedName>
    <definedName name="ext1_at" localSheetId="36">#REF!</definedName>
    <definedName name="ext1_at" localSheetId="37">#REF!</definedName>
    <definedName name="ext1_at" localSheetId="41">#REF!</definedName>
    <definedName name="ext1_at">#REF!</definedName>
    <definedName name="ext1_be" localSheetId="36">#REF!</definedName>
    <definedName name="ext1_be" localSheetId="37">#REF!</definedName>
    <definedName name="ext1_be" localSheetId="41">#REF!</definedName>
    <definedName name="ext1_be">#REF!</definedName>
    <definedName name="ext1_bg" localSheetId="36">#REF!</definedName>
    <definedName name="ext1_bg" localSheetId="37">#REF!</definedName>
    <definedName name="ext1_bg" localSheetId="41">#REF!</definedName>
    <definedName name="ext1_bg">#REF!</definedName>
    <definedName name="ext1_cy" localSheetId="36">#REF!</definedName>
    <definedName name="ext1_cy" localSheetId="37">#REF!</definedName>
    <definedName name="ext1_cy" localSheetId="41">#REF!</definedName>
    <definedName name="ext1_cy">#REF!</definedName>
    <definedName name="ext1_cz" localSheetId="36">#REF!</definedName>
    <definedName name="ext1_cz" localSheetId="37">#REF!</definedName>
    <definedName name="ext1_cz" localSheetId="41">#REF!</definedName>
    <definedName name="ext1_cz">#REF!</definedName>
    <definedName name="ext1_de" localSheetId="36">#REF!</definedName>
    <definedName name="ext1_de" localSheetId="37">#REF!</definedName>
    <definedName name="ext1_de" localSheetId="41">#REF!</definedName>
    <definedName name="ext1_de">#REF!</definedName>
    <definedName name="ext1_dk" localSheetId="36">#REF!</definedName>
    <definedName name="ext1_dk" localSheetId="37">#REF!</definedName>
    <definedName name="ext1_dk" localSheetId="41">#REF!</definedName>
    <definedName name="ext1_dk">#REF!</definedName>
    <definedName name="ext1_ea" localSheetId="36">#REF!</definedName>
    <definedName name="ext1_ea" localSheetId="37">#REF!</definedName>
    <definedName name="ext1_ea" localSheetId="41">#REF!</definedName>
    <definedName name="ext1_ea">#REF!</definedName>
    <definedName name="ext1_ee" localSheetId="36">#REF!</definedName>
    <definedName name="ext1_ee" localSheetId="37">#REF!</definedName>
    <definedName name="ext1_ee" localSheetId="41">#REF!</definedName>
    <definedName name="ext1_ee">#REF!</definedName>
    <definedName name="ext1_es" localSheetId="36">#REF!</definedName>
    <definedName name="ext1_es" localSheetId="37">#REF!</definedName>
    <definedName name="ext1_es" localSheetId="41">#REF!</definedName>
    <definedName name="ext1_es">#REF!</definedName>
    <definedName name="ext1_eu" localSheetId="36">#REF!</definedName>
    <definedName name="ext1_eu" localSheetId="37">#REF!</definedName>
    <definedName name="ext1_eu" localSheetId="41">#REF!</definedName>
    <definedName name="ext1_eu">#REF!</definedName>
    <definedName name="ext1_fi" localSheetId="36">#REF!</definedName>
    <definedName name="ext1_fi" localSheetId="37">#REF!</definedName>
    <definedName name="ext1_fi" localSheetId="41">#REF!</definedName>
    <definedName name="ext1_fi">#REF!</definedName>
    <definedName name="ext1_fr" localSheetId="36">#REF!</definedName>
    <definedName name="ext1_fr" localSheetId="37">#REF!</definedName>
    <definedName name="ext1_fr" localSheetId="41">#REF!</definedName>
    <definedName name="ext1_fr">#REF!</definedName>
    <definedName name="ext1_gb" localSheetId="36">#REF!</definedName>
    <definedName name="ext1_gb" localSheetId="37">#REF!</definedName>
    <definedName name="ext1_gb" localSheetId="41">#REF!</definedName>
    <definedName name="ext1_gb">#REF!</definedName>
    <definedName name="ext1_gr" localSheetId="36">#REF!</definedName>
    <definedName name="ext1_gr" localSheetId="37">#REF!</definedName>
    <definedName name="ext1_gr" localSheetId="41">#REF!</definedName>
    <definedName name="ext1_gr">#REF!</definedName>
    <definedName name="ext1_hr" localSheetId="36">#REF!</definedName>
    <definedName name="ext1_hr" localSheetId="37">#REF!</definedName>
    <definedName name="ext1_hr" localSheetId="41">#REF!</definedName>
    <definedName name="ext1_hr">#REF!</definedName>
    <definedName name="ext1_hu" localSheetId="36">#REF!</definedName>
    <definedName name="ext1_hu" localSheetId="37">#REF!</definedName>
    <definedName name="ext1_hu" localSheetId="41">#REF!</definedName>
    <definedName name="ext1_hu">#REF!</definedName>
    <definedName name="ext1_ie" localSheetId="36">#REF!</definedName>
    <definedName name="ext1_ie" localSheetId="37">#REF!</definedName>
    <definedName name="ext1_ie" localSheetId="41">#REF!</definedName>
    <definedName name="ext1_ie">#REF!</definedName>
    <definedName name="ext1_it" localSheetId="36">#REF!</definedName>
    <definedName name="ext1_it" localSheetId="37">#REF!</definedName>
    <definedName name="ext1_it" localSheetId="41">#REF!</definedName>
    <definedName name="ext1_it">#REF!</definedName>
    <definedName name="ext1_lt" localSheetId="36">#REF!</definedName>
    <definedName name="ext1_lt" localSheetId="37">#REF!</definedName>
    <definedName name="ext1_lt" localSheetId="41">#REF!</definedName>
    <definedName name="ext1_lt">#REF!</definedName>
    <definedName name="ext1_lu" localSheetId="36">#REF!</definedName>
    <definedName name="ext1_lu" localSheetId="37">#REF!</definedName>
    <definedName name="ext1_lu" localSheetId="41">#REF!</definedName>
    <definedName name="ext1_lu">#REF!</definedName>
    <definedName name="ext1_lv" localSheetId="36">#REF!</definedName>
    <definedName name="ext1_lv" localSheetId="37">#REF!</definedName>
    <definedName name="ext1_lv" localSheetId="41">#REF!</definedName>
    <definedName name="ext1_lv">#REF!</definedName>
    <definedName name="ext1_mt" localSheetId="36">#REF!</definedName>
    <definedName name="ext1_mt" localSheetId="37">#REF!</definedName>
    <definedName name="ext1_mt" localSheetId="41">#REF!</definedName>
    <definedName name="ext1_mt">#REF!</definedName>
    <definedName name="ext1_nl" localSheetId="36">#REF!</definedName>
    <definedName name="ext1_nl" localSheetId="37">#REF!</definedName>
    <definedName name="ext1_nl" localSheetId="41">#REF!</definedName>
    <definedName name="ext1_nl">#REF!</definedName>
    <definedName name="ext1_pl" localSheetId="36">#REF!</definedName>
    <definedName name="ext1_pl" localSheetId="37">#REF!</definedName>
    <definedName name="ext1_pl" localSheetId="41">#REF!</definedName>
    <definedName name="ext1_pl">#REF!</definedName>
    <definedName name="ext1_pt" localSheetId="36">#REF!</definedName>
    <definedName name="ext1_pt" localSheetId="37">#REF!</definedName>
    <definedName name="ext1_pt" localSheetId="41">#REF!</definedName>
    <definedName name="ext1_pt">#REF!</definedName>
    <definedName name="ext1_ro" localSheetId="36">#REF!</definedName>
    <definedName name="ext1_ro" localSheetId="37">#REF!</definedName>
    <definedName name="ext1_ro" localSheetId="41">#REF!</definedName>
    <definedName name="ext1_ro">#REF!</definedName>
    <definedName name="ext1_se" localSheetId="36">#REF!</definedName>
    <definedName name="ext1_se" localSheetId="37">#REF!</definedName>
    <definedName name="ext1_se" localSheetId="41">#REF!</definedName>
    <definedName name="ext1_se">#REF!</definedName>
    <definedName name="ext1_si" localSheetId="36">#REF!</definedName>
    <definedName name="ext1_si" localSheetId="37">#REF!</definedName>
    <definedName name="ext1_si" localSheetId="41">#REF!</definedName>
    <definedName name="ext1_si">#REF!</definedName>
    <definedName name="ext1_sk" localSheetId="36">#REF!</definedName>
    <definedName name="ext1_sk" localSheetId="37">#REF!</definedName>
    <definedName name="ext1_sk" localSheetId="41">#REF!</definedName>
    <definedName name="ext1_sk">#REF!</definedName>
    <definedName name="ext1_vars_EA" localSheetId="36">#REF!</definedName>
    <definedName name="ext1_vars_EA" localSheetId="37">#REF!</definedName>
    <definedName name="ext1_vars_EA" localSheetId="41">#REF!</definedName>
    <definedName name="ext1_vars_EA">#REF!</definedName>
    <definedName name="ext1_vars_nonEA" localSheetId="36">#REF!</definedName>
    <definedName name="ext1_vars_nonEA" localSheetId="37">#REF!</definedName>
    <definedName name="ext1_vars_nonEA" localSheetId="41">#REF!</definedName>
    <definedName name="ext1_vars_nonEA">#REF!</definedName>
    <definedName name="f" localSheetId="37">#REF!</definedName>
    <definedName name="f" localSheetId="41">#REF!</definedName>
    <definedName name="f">#REF!</definedName>
    <definedName name="fa" localSheetId="37">#REF!</definedName>
    <definedName name="fa" localSheetId="41">#REF!</definedName>
    <definedName name="fa">#REF!</definedName>
    <definedName name="FigureD7" localSheetId="43">'Figure D7'!$A$6</definedName>
    <definedName name="FigureD8" localSheetId="44">'Figure D8'!$A$15</definedName>
    <definedName name="first_implied_rate" localSheetId="36">#REF!</definedName>
    <definedName name="first_implied_rate" localSheetId="37">#REF!</definedName>
    <definedName name="first_implied_rate" localSheetId="41">#REF!</definedName>
    <definedName name="first_implied_rate">#REF!</definedName>
    <definedName name="Fisc" localSheetId="3">#REF!</definedName>
    <definedName name="Fisc" localSheetId="37">#REF!</definedName>
    <definedName name="Fisc" localSheetId="41">#REF!</definedName>
    <definedName name="Fisc">#REF!</definedName>
    <definedName name="Fiscal_Annuals">#REF!</definedName>
    <definedName name="Fiscal_Annuals_Variables">#REF!</definedName>
    <definedName name="fourth_implied_rate" localSheetId="1">#REF!</definedName>
    <definedName name="fourth_implied_rate" localSheetId="2">#REF!</definedName>
    <definedName name="fourth_implied_rate" localSheetId="36">#REF!</definedName>
    <definedName name="fourth_implied_rate" localSheetId="37">#REF!</definedName>
    <definedName name="fourth_implied_rate" localSheetId="41">#REF!</definedName>
    <definedName name="fourth_implied_rate">#REF!</definedName>
    <definedName name="fourth_premium" localSheetId="36">#REF!</definedName>
    <definedName name="fourth_premium" localSheetId="37">#REF!</definedName>
    <definedName name="fourth_premium" localSheetId="41">#REF!</definedName>
    <definedName name="fourth_premium">#REF!</definedName>
    <definedName name="FRAMENO" localSheetId="3">#REF!</definedName>
    <definedName name="FRAMENO" localSheetId="37">#REF!</definedName>
    <definedName name="FRAMENO" localSheetId="41">#REF!</definedName>
    <definedName name="FRAMENO">#REF!</definedName>
    <definedName name="framework_macro" localSheetId="3">#REF!</definedName>
    <definedName name="framework_macro" localSheetId="37">#REF!</definedName>
    <definedName name="framework_macro" localSheetId="41">#REF!</definedName>
    <definedName name="framework_macro">#REF!</definedName>
    <definedName name="framework_macro_new" localSheetId="3">#REF!</definedName>
    <definedName name="framework_macro_new" localSheetId="37">#REF!</definedName>
    <definedName name="framework_macro_new" localSheetId="41">#REF!</definedName>
    <definedName name="framework_macro_new">#REF!</definedName>
    <definedName name="framework_monetary" localSheetId="3">#REF!</definedName>
    <definedName name="framework_monetary" localSheetId="37">#REF!</definedName>
    <definedName name="framework_monetary" localSheetId="41">#REF!</definedName>
    <definedName name="framework_monetary">#REF!</definedName>
    <definedName name="FRAMEYES" localSheetId="3">#REF!</definedName>
    <definedName name="FRAMEYES" localSheetId="37">#REF!</definedName>
    <definedName name="FRAMEYES" localSheetId="41">#REF!</definedName>
    <definedName name="FRAMEYES">#REF!</definedName>
    <definedName name="FrequencyList">#REF!</definedName>
    <definedName name="g" localSheetId="1">#REF!</definedName>
    <definedName name="g" localSheetId="2">#REF!</definedName>
    <definedName name="g" localSheetId="37">#REF!</definedName>
    <definedName name="g" localSheetId="41">#REF!</definedName>
    <definedName name="g">#REF!</definedName>
    <definedName name="GAP" localSheetId="3">#REF!</definedName>
    <definedName name="GAP" localSheetId="37">#REF!</definedName>
    <definedName name="GAP" localSheetId="41">#REF!</definedName>
    <definedName name="GAP">#REF!</definedName>
    <definedName name="GAPFGFROM" localSheetId="3">#REF!</definedName>
    <definedName name="GAPFGFROM" localSheetId="37">#REF!</definedName>
    <definedName name="GAPFGFROM" localSheetId="41">#REF!</definedName>
    <definedName name="GAPFGFROM">#REF!</definedName>
    <definedName name="GAPFGTO" localSheetId="3">#REF!</definedName>
    <definedName name="GAPFGTO" localSheetId="37">#REF!</definedName>
    <definedName name="GAPFGTO" localSheetId="41">#REF!</definedName>
    <definedName name="GAPFGTO">#REF!</definedName>
    <definedName name="GAPSTFROM" localSheetId="3">#REF!</definedName>
    <definedName name="GAPSTFROM" localSheetId="37">#REF!</definedName>
    <definedName name="GAPSTFROM" localSheetId="41">#REF!</definedName>
    <definedName name="GAPSTFROM">#REF!</definedName>
    <definedName name="GAPSTTO" localSheetId="3">#REF!</definedName>
    <definedName name="GAPSTTO" localSheetId="37">#REF!</definedName>
    <definedName name="GAPSTTO" localSheetId="41">#REF!</definedName>
    <definedName name="GAPSTTO">#REF!</definedName>
    <definedName name="GAPTEST" localSheetId="3">#REF!</definedName>
    <definedName name="GAPTEST" localSheetId="37">#REF!</definedName>
    <definedName name="GAPTEST" localSheetId="41">#REF!</definedName>
    <definedName name="GAPTEST">#REF!</definedName>
    <definedName name="GAPTESTFG" localSheetId="3">#REF!</definedName>
    <definedName name="GAPTESTFG" localSheetId="37">#REF!</definedName>
    <definedName name="GAPTESTFG" localSheetId="41">#REF!</definedName>
    <definedName name="GAPTESTFG">#REF!</definedName>
    <definedName name="GAZZETTE" localSheetId="3">#REF!</definedName>
    <definedName name="GAZZETTE" localSheetId="37">#REF!</definedName>
    <definedName name="GAZZETTE" localSheetId="41">#REF!</definedName>
    <definedName name="GAZZETTE">#REF!</definedName>
    <definedName name="GCB_NGDP">#N/A</definedName>
    <definedName name="GGB_NGDP">#N/A</definedName>
    <definedName name="Grace_IDA">#REF!</definedName>
    <definedName name="Grace_NC" localSheetId="3">#REF!</definedName>
    <definedName name="Grace_NC" localSheetId="37">#REF!</definedName>
    <definedName name="Grace_NC" localSheetId="41">#REF!</definedName>
    <definedName name="Grace_NC">#REF!</definedName>
    <definedName name="HEADING" localSheetId="3">#REF!</definedName>
    <definedName name="HEADING" localSheetId="37">#REF!</definedName>
    <definedName name="HEADING" localSheetId="41">#REF!</definedName>
    <definedName name="HEADING">#REF!</definedName>
    <definedName name="IC_T2_1" localSheetId="3">#REF!</definedName>
    <definedName name="IC_T2_1" localSheetId="37">#REF!</definedName>
    <definedName name="IC_T2_1" localSheetId="41">#REF!</definedName>
    <definedName name="IC_T2_1">#REF!</definedName>
    <definedName name="IDAr" localSheetId="3">#REF!</definedName>
    <definedName name="IDAr" localSheetId="37">#REF!</definedName>
    <definedName name="IDAr" localSheetId="41">#REF!</definedName>
    <definedName name="IDAr">#REF!</definedName>
    <definedName name="idtype">#REF!</definedName>
    <definedName name="idtypeRange">#REF!</definedName>
    <definedName name="IFSASSETS" localSheetId="3">#REF!</definedName>
    <definedName name="IFSASSETS" localSheetId="37">#REF!</definedName>
    <definedName name="IFSASSETS" localSheetId="41">#REF!</definedName>
    <definedName name="IFSASSETS">#REF!</definedName>
    <definedName name="IFSLIABS" localSheetId="3">#REF!</definedName>
    <definedName name="IFSLIABS" localSheetId="37">#REF!</definedName>
    <definedName name="IFSLIABS" localSheetId="41">#REF!</definedName>
    <definedName name="IFSLIABS">#REF!</definedName>
    <definedName name="IM" localSheetId="3">#REF!</definedName>
    <definedName name="IM" localSheetId="37">#REF!</definedName>
    <definedName name="IM" localSheetId="41">#REF!</definedName>
    <definedName name="IM">#REF!</definedName>
    <definedName name="IMF" localSheetId="3">#REF!</definedName>
    <definedName name="IMF" localSheetId="37">#REF!</definedName>
    <definedName name="IMF" localSheetId="41">#REF!</definedName>
    <definedName name="IMF">#REF!</definedName>
    <definedName name="INPUT_2" localSheetId="3">#REF!</definedName>
    <definedName name="INPUT_2" localSheetId="37">#REF!</definedName>
    <definedName name="INPUT_2" localSheetId="41">#REF!</definedName>
    <definedName name="INPUT_2">#REF!</definedName>
    <definedName name="INPUT_4" localSheetId="3">#REF!</definedName>
    <definedName name="INPUT_4" localSheetId="37">#REF!</definedName>
    <definedName name="INPUT_4" localSheetId="41">#REF!</definedName>
    <definedName name="INPUT_4">#REF!</definedName>
    <definedName name="Interest_IDA">#REF!</definedName>
    <definedName name="Interest_NC" localSheetId="3">#REF!</definedName>
    <definedName name="Interest_NC" localSheetId="37">#REF!</definedName>
    <definedName name="Interest_NC" localSheetId="41">#REF!</definedName>
    <definedName name="Interest_NC">#REF!</definedName>
    <definedName name="InterestRate" localSheetId="3">#REF!</definedName>
    <definedName name="InterestRate" localSheetId="37">#REF!</definedName>
    <definedName name="InterestRate" localSheetId="41">#REF!</definedName>
    <definedName name="InterestRate">#REF!</definedName>
    <definedName name="ISO">#REF!</definedName>
    <definedName name="ISOCode">#REF!</definedName>
    <definedName name="ISORange">#REF!</definedName>
    <definedName name="itr_ec" localSheetId="1">#REF!</definedName>
    <definedName name="itr_ec" localSheetId="2">#REF!</definedName>
    <definedName name="itr_ec" localSheetId="36">#REF!</definedName>
    <definedName name="itr_ec" localSheetId="37">#REF!</definedName>
    <definedName name="itr_ec" localSheetId="41">#REF!</definedName>
    <definedName name="itr_ec">#REF!</definedName>
    <definedName name="itr_ext1" localSheetId="36">#REF!</definedName>
    <definedName name="itr_ext1" localSheetId="37">#REF!</definedName>
    <definedName name="itr_ext1" localSheetId="41">#REF!</definedName>
    <definedName name="itr_ext1">#REF!</definedName>
    <definedName name="itr_hist" localSheetId="36">#REF!</definedName>
    <definedName name="itr_hist" localSheetId="37">#REF!</definedName>
    <definedName name="itr_hist" localSheetId="41">#REF!</definedName>
    <definedName name="itr_hist">#REF!</definedName>
    <definedName name="itr_weo" localSheetId="36">#REF!</definedName>
    <definedName name="itr_weo" localSheetId="37">#REF!</definedName>
    <definedName name="itr_weo" localSheetId="41">#REF!</definedName>
    <definedName name="itr_weo">#REF!</definedName>
    <definedName name="jjjj" localSheetId="37">#REF!</definedName>
    <definedName name="jjjj" localSheetId="41">#REF!</definedName>
    <definedName name="jjjj">#REF!</definedName>
    <definedName name="LINES" localSheetId="3">#REF!</definedName>
    <definedName name="LINES" localSheetId="37">#REF!</definedName>
    <definedName name="LINES" localSheetId="41">#REF!</definedName>
    <definedName name="LINES">#REF!</definedName>
    <definedName name="LRDB">#REF!</definedName>
    <definedName name="LTcirr" localSheetId="3">#REF!</definedName>
    <definedName name="LTcirr" localSheetId="37">#REF!</definedName>
    <definedName name="LTcirr" localSheetId="41">#REF!</definedName>
    <definedName name="LTcirr">#REF!</definedName>
    <definedName name="ltn_ext1" localSheetId="36">#REF!</definedName>
    <definedName name="ltn_ext1" localSheetId="37">#REF!</definedName>
    <definedName name="ltn_ext1" localSheetId="41">#REF!</definedName>
    <definedName name="ltn_ext1">#REF!</definedName>
    <definedName name="ltn_hist" localSheetId="36">#REF!</definedName>
    <definedName name="ltn_hist" localSheetId="37">#REF!</definedName>
    <definedName name="ltn_hist" localSheetId="41">#REF!</definedName>
    <definedName name="ltn_hist">#REF!</definedName>
    <definedName name="ltn_weo" localSheetId="36">#REF!</definedName>
    <definedName name="ltn_weo" localSheetId="37">#REF!</definedName>
    <definedName name="ltn_weo" localSheetId="41">#REF!</definedName>
    <definedName name="ltn_weo">#REF!</definedName>
    <definedName name="LTr" localSheetId="3">#REF!</definedName>
    <definedName name="LTr" localSheetId="37">#REF!</definedName>
    <definedName name="LTr" localSheetId="41">#REF!</definedName>
    <definedName name="LTr">#REF!</definedName>
    <definedName name="LUR">#N/A</definedName>
    <definedName name="MACRO" localSheetId="3">#REF!</definedName>
    <definedName name="MACRO" localSheetId="37">#REF!</definedName>
    <definedName name="MACRO" localSheetId="41">#REF!</definedName>
    <definedName name="MACRO">#REF!</definedName>
    <definedName name="MACRO_ASSUMP_2006" localSheetId="3">#REF!</definedName>
    <definedName name="MACRO_ASSUMP_2006" localSheetId="37">#REF!</definedName>
    <definedName name="MACRO_ASSUMP_2006" localSheetId="41">#REF!</definedName>
    <definedName name="MACRO_ASSUMP_2006">#REF!</definedName>
    <definedName name="Maturity_IDA">#REF!</definedName>
    <definedName name="Maturity_NC" localSheetId="3">#REF!</definedName>
    <definedName name="Maturity_NC" localSheetId="37">#REF!</definedName>
    <definedName name="Maturity_NC" localSheetId="41">#REF!</definedName>
    <definedName name="Maturity_NC">#REF!</definedName>
    <definedName name="MCV">#N/A</definedName>
    <definedName name="MCV_B">#N/A</definedName>
    <definedName name="MCV_B1" localSheetId="3">#REF!</definedName>
    <definedName name="MCV_B1" localSheetId="37">#REF!</definedName>
    <definedName name="MCV_B1" localSheetId="41">#REF!</definedName>
    <definedName name="MCV_B1">#REF!</definedName>
    <definedName name="MCV_D">#N/A</definedName>
    <definedName name="MCV_D1" localSheetId="3">#REF!</definedName>
    <definedName name="MCV_D1" localSheetId="37">#REF!</definedName>
    <definedName name="MCV_D1" localSheetId="41">#REF!</definedName>
    <definedName name="MCV_D1">#REF!</definedName>
    <definedName name="MCV_N">#N/A</definedName>
    <definedName name="MCV_T">#N/A</definedName>
    <definedName name="MCV_T1" localSheetId="3">#REF!</definedName>
    <definedName name="MCV_T1" localSheetId="37">#REF!</definedName>
    <definedName name="MCV_T1" localSheetId="41">#REF!</definedName>
    <definedName name="MCV_T1">#REF!</definedName>
    <definedName name="mflowsa" localSheetId="21">#REF!</definedName>
    <definedName name="mflowsa" localSheetId="23">#REF!</definedName>
    <definedName name="mflowsa" localSheetId="28">#REF!</definedName>
    <definedName name="mflowsa" localSheetId="30">#REF!</definedName>
    <definedName name="mflowsa" localSheetId="31">#REF!</definedName>
    <definedName name="mflowsa" localSheetId="3">#REF!</definedName>
    <definedName name="mflowsa" localSheetId="46">#REF!</definedName>
    <definedName name="mflowsa" localSheetId="52">#REF!</definedName>
    <definedName name="mflowsa" localSheetId="37">#REF!</definedName>
    <definedName name="mflowsa" localSheetId="41">#REF!</definedName>
    <definedName name="mflowsa" localSheetId="44">#REF!</definedName>
    <definedName name="mflowsa">#REF!</definedName>
    <definedName name="mflowsq" localSheetId="21">#REF!</definedName>
    <definedName name="mflowsq" localSheetId="23">#REF!</definedName>
    <definedName name="mflowsq" localSheetId="28">#REF!</definedName>
    <definedName name="mflowsq" localSheetId="30">#REF!</definedName>
    <definedName name="mflowsq" localSheetId="31">#REF!</definedName>
    <definedName name="mflowsq" localSheetId="3">#REF!</definedName>
    <definedName name="mflowsq" localSheetId="46">#REF!</definedName>
    <definedName name="mflowsq" localSheetId="52">#REF!</definedName>
    <definedName name="mflowsq" localSheetId="37">#REF!</definedName>
    <definedName name="mflowsq" localSheetId="41">#REF!</definedName>
    <definedName name="mflowsq" localSheetId="44">#REF!</definedName>
    <definedName name="mflowsq">#REF!</definedName>
    <definedName name="MIDDLE" localSheetId="3">#REF!</definedName>
    <definedName name="MIDDLE" localSheetId="37">#REF!</definedName>
    <definedName name="MIDDLE" localSheetId="41">#REF!</definedName>
    <definedName name="MIDDLE">#REF!</definedName>
    <definedName name="MISC4" localSheetId="3">#REF!</definedName>
    <definedName name="MISC4" localSheetId="37">#REF!</definedName>
    <definedName name="MISC4" localSheetId="41">#REF!</definedName>
    <definedName name="MISC4">#REF!</definedName>
    <definedName name="Month" localSheetId="1">#REF!</definedName>
    <definedName name="Month" localSheetId="2">#REF!</definedName>
    <definedName name="Month" localSheetId="37">#REF!</definedName>
    <definedName name="Month" localSheetId="41">#REF!</definedName>
    <definedName name="Month">#REF!</definedName>
    <definedName name="MONTHLY_DATA">#REF!</definedName>
    <definedName name="Months" localSheetId="1">#REF!</definedName>
    <definedName name="Months" localSheetId="2">#REF!</definedName>
    <definedName name="Months" localSheetId="37">#REF!</definedName>
    <definedName name="Months" localSheetId="41">#REF!</definedName>
    <definedName name="Months">#REF!</definedName>
    <definedName name="Monthz" localSheetId="37">#REF!</definedName>
    <definedName name="Monthz" localSheetId="41">#REF!</definedName>
    <definedName name="Monthz">#REF!</definedName>
    <definedName name="MostRecentI" localSheetId="36">#REF!</definedName>
    <definedName name="MostRecentI" localSheetId="37">#REF!</definedName>
    <definedName name="MostRecentI" localSheetId="41">#REF!</definedName>
    <definedName name="MostRecentI">#REF!</definedName>
    <definedName name="mstocksa" localSheetId="21">#REF!</definedName>
    <definedName name="mstocksa" localSheetId="23">#REF!</definedName>
    <definedName name="mstocksa" localSheetId="28">#REF!</definedName>
    <definedName name="mstocksa" localSheetId="30">#REF!</definedName>
    <definedName name="mstocksa" localSheetId="31">#REF!</definedName>
    <definedName name="mstocksa" localSheetId="3">#REF!</definedName>
    <definedName name="mstocksa" localSheetId="46">#REF!</definedName>
    <definedName name="mstocksa" localSheetId="52">#REF!</definedName>
    <definedName name="mstocksa" localSheetId="37">#REF!</definedName>
    <definedName name="mstocksa" localSheetId="41">#REF!</definedName>
    <definedName name="mstocksa" localSheetId="44">#REF!</definedName>
    <definedName name="mstocksa">#REF!</definedName>
    <definedName name="mstocksq" localSheetId="21">#REF!</definedName>
    <definedName name="mstocksq" localSheetId="23">#REF!</definedName>
    <definedName name="mstocksq" localSheetId="28">#REF!</definedName>
    <definedName name="mstocksq" localSheetId="30">#REF!</definedName>
    <definedName name="mstocksq" localSheetId="31">#REF!</definedName>
    <definedName name="mstocksq" localSheetId="3">#REF!</definedName>
    <definedName name="mstocksq" localSheetId="46">#REF!</definedName>
    <definedName name="mstocksq" localSheetId="52">#REF!</definedName>
    <definedName name="mstocksq" localSheetId="37">#REF!</definedName>
    <definedName name="mstocksq" localSheetId="41">#REF!</definedName>
    <definedName name="mstocksq" localSheetId="44">#REF!</definedName>
    <definedName name="mstocksq">#REF!</definedName>
    <definedName name="n" localSheetId="3">#REF!</definedName>
    <definedName name="n" localSheetId="37">#REF!</definedName>
    <definedName name="n" localSheetId="41">#REF!</definedName>
    <definedName name="n">#REF!</definedName>
    <definedName name="NAMES" localSheetId="3">#REF!</definedName>
    <definedName name="NAMES" localSheetId="37">#REF!</definedName>
    <definedName name="NAMES" localSheetId="41">#REF!</definedName>
    <definedName name="NAMES">#REF!</definedName>
    <definedName name="NCG">#N/A</definedName>
    <definedName name="NCG_R">#N/A</definedName>
    <definedName name="NCP">#N/A</definedName>
    <definedName name="NCP_R">#N/A</definedName>
    <definedName name="NEWSHEET" localSheetId="3">#REF!</definedName>
    <definedName name="NEWSHEET" localSheetId="37">#REF!</definedName>
    <definedName name="NEWSHEET" localSheetId="41">#REF!</definedName>
    <definedName name="NEWSHEET">#REF!</definedName>
    <definedName name="NextSeriesEnd" localSheetId="36">#REF!</definedName>
    <definedName name="NextSeriesEnd" localSheetId="37">#REF!</definedName>
    <definedName name="NextSeriesEnd" localSheetId="41">#REF!</definedName>
    <definedName name="NextSeriesEnd">#REF!</definedName>
    <definedName name="NextSeriesStart" localSheetId="36">#REF!</definedName>
    <definedName name="NextSeriesStart" localSheetId="37">#REF!</definedName>
    <definedName name="NextSeriesStart" localSheetId="41">#REF!</definedName>
    <definedName name="NextSeriesStart">#REF!</definedName>
    <definedName name="NFI">#N/A</definedName>
    <definedName name="NFI_R">#N/A</definedName>
    <definedName name="NGDP">#N/A</definedName>
    <definedName name="NGDP_DG">#N/A</definedName>
    <definedName name="NGDP_R">#N/A</definedName>
    <definedName name="NGDP_RG">#N/A</definedName>
    <definedName name="NGS_NGDP">#N/A</definedName>
    <definedName name="nim1adv" localSheetId="1">#REF!</definedName>
    <definedName name="nim1adv" localSheetId="2">#REF!</definedName>
    <definedName name="nim1adv" localSheetId="37">#REF!</definedName>
    <definedName name="nim1adv" localSheetId="41">#REF!</definedName>
    <definedName name="nim1adv">#REF!</definedName>
    <definedName name="nim1base" localSheetId="37">#REF!</definedName>
    <definedName name="nim1base" localSheetId="41">#REF!</definedName>
    <definedName name="nim1base">#REF!</definedName>
    <definedName name="nim2adv" localSheetId="37">#REF!</definedName>
    <definedName name="nim2adv" localSheetId="41">#REF!</definedName>
    <definedName name="nim2adv">#REF!</definedName>
    <definedName name="nim2base" localSheetId="37">#REF!</definedName>
    <definedName name="nim2base" localSheetId="41">#REF!</definedName>
    <definedName name="nim2base">#REF!</definedName>
    <definedName name="nim3adv" localSheetId="37">#REF!</definedName>
    <definedName name="nim3adv" localSheetId="41">#REF!</definedName>
    <definedName name="nim3adv">#REF!</definedName>
    <definedName name="nim3base" localSheetId="37">#REF!</definedName>
    <definedName name="nim3base" localSheetId="41">#REF!</definedName>
    <definedName name="nim3base">#REF!</definedName>
    <definedName name="nim4adv" localSheetId="37">#REF!</definedName>
    <definedName name="nim4adv" localSheetId="41">#REF!</definedName>
    <definedName name="nim4adv">#REF!</definedName>
    <definedName name="nim4base" localSheetId="37">#REF!</definedName>
    <definedName name="nim4base" localSheetId="41">#REF!</definedName>
    <definedName name="nim4base">#REF!</definedName>
    <definedName name="NINV">#N/A</definedName>
    <definedName name="NINV_R">#N/A</definedName>
    <definedName name="NM">#N/A</definedName>
    <definedName name="NM_R">#N/A</definedName>
    <definedName name="NMG_RG">#N/A</definedName>
    <definedName name="Notes" localSheetId="3">#REF!</definedName>
    <definedName name="Notes" localSheetId="37">#REF!</definedName>
    <definedName name="Notes" localSheetId="41">#REF!</definedName>
    <definedName name="Notes">#REF!</definedName>
    <definedName name="NOTITLES" localSheetId="3">#REF!</definedName>
    <definedName name="NOTITLES" localSheetId="37">#REF!</definedName>
    <definedName name="NOTITLES" localSheetId="41">#REF!</definedName>
    <definedName name="NOTITLES">#REF!</definedName>
    <definedName name="NTDD_RG">#N/A</definedName>
    <definedName name="NX">#N/A</definedName>
    <definedName name="NX_R">#N/A</definedName>
    <definedName name="NXG_RG">#N/A</definedName>
    <definedName name="OECD_Table" localSheetId="3">#REF!</definedName>
    <definedName name="OECD_Table" localSheetId="37">#REF!</definedName>
    <definedName name="OECD_Table" localSheetId="41">#REF!</definedName>
    <definedName name="OECD_Table">#REF!</definedName>
    <definedName name="OFC_T3_1" localSheetId="3">#REF!</definedName>
    <definedName name="OFC_T3_1" localSheetId="37">#REF!</definedName>
    <definedName name="OFC_T3_1" localSheetId="41">#REF!</definedName>
    <definedName name="OFC_T3_1">#REF!</definedName>
    <definedName name="onemonth_coumpounding" localSheetId="36">1+(#REF!*(#REF!-#REF!)/36000)</definedName>
    <definedName name="onemonth_coumpounding" localSheetId="37">1+(#REF!*(#REF!-#REF!)/36000)</definedName>
    <definedName name="onemonth_coumpounding" localSheetId="41">1+(#REF!*(#REF!-#REF!)/36000)</definedName>
    <definedName name="onemonth_coumpounding">1+(#REF!*(#REF!-#REF!)/36000)</definedName>
    <definedName name="oneweek_coumpounding" localSheetId="36">1+(#REF!*(#REF!-#REF!)/36000)</definedName>
    <definedName name="oneweek_coumpounding" localSheetId="37">1+(#REF!*(#REF!-#REF!)/36000)</definedName>
    <definedName name="oneweek_coumpounding" localSheetId="41">1+(#REF!*(#REF!-#REF!)/36000)</definedName>
    <definedName name="oneweek_coumpounding">1+(#REF!*(#REF!-#REF!)/36000)</definedName>
    <definedName name="OneWeekAgo">#REF!</definedName>
    <definedName name="OtherData">#REF!</definedName>
    <definedName name="Outlook_Fiscal_Quarterly">#REF!</definedName>
    <definedName name="Paym_Cap" localSheetId="3">#REF!</definedName>
    <definedName name="Paym_Cap" localSheetId="37">#REF!</definedName>
    <definedName name="Paym_Cap" localSheetId="41">#REF!</definedName>
    <definedName name="Paym_Cap">#REF!</definedName>
    <definedName name="pcd_ec" localSheetId="36">#REF!</definedName>
    <definedName name="pcd_ec" localSheetId="37">#REF!</definedName>
    <definedName name="pcd_ec" localSheetId="41">#REF!</definedName>
    <definedName name="pcd_ec">#REF!</definedName>
    <definedName name="pcd_ext1" localSheetId="36">#REF!</definedName>
    <definedName name="pcd_ext1" localSheetId="37">#REF!</definedName>
    <definedName name="pcd_ext1" localSheetId="41">#REF!</definedName>
    <definedName name="pcd_ext1">#REF!</definedName>
    <definedName name="pcd_hist" localSheetId="36">#REF!</definedName>
    <definedName name="pcd_hist" localSheetId="37">#REF!</definedName>
    <definedName name="pcd_hist" localSheetId="41">#REF!</definedName>
    <definedName name="pcd_hist">#REF!</definedName>
    <definedName name="pchBM" localSheetId="3">#REF!</definedName>
    <definedName name="pchBM" localSheetId="37">#REF!</definedName>
    <definedName name="pchBM" localSheetId="41">#REF!</definedName>
    <definedName name="pchBM">#REF!</definedName>
    <definedName name="pchBMG" localSheetId="3">#REF!</definedName>
    <definedName name="pchBMG" localSheetId="37">#REF!</definedName>
    <definedName name="pchBMG" localSheetId="41">#REF!</definedName>
    <definedName name="pchBMG">#REF!</definedName>
    <definedName name="pchBX" localSheetId="3">#REF!</definedName>
    <definedName name="pchBX" localSheetId="37">#REF!</definedName>
    <definedName name="pchBX" localSheetId="41">#REF!</definedName>
    <definedName name="pchBX">#REF!</definedName>
    <definedName name="pchBXG" localSheetId="3">#REF!</definedName>
    <definedName name="pchBXG" localSheetId="37">#REF!</definedName>
    <definedName name="pchBXG" localSheetId="41">#REF!</definedName>
    <definedName name="pchBXG">#REF!</definedName>
    <definedName name="PCPI" localSheetId="3">#REF!</definedName>
    <definedName name="PCPI" localSheetId="37">#REF!</definedName>
    <definedName name="PCPI" localSheetId="41">#REF!</definedName>
    <definedName name="PCPI">#REF!</definedName>
    <definedName name="PCPIG">#N/A</definedName>
    <definedName name="pcr_ec" localSheetId="1">#REF!</definedName>
    <definedName name="pcr_ec" localSheetId="2">#REF!</definedName>
    <definedName name="pcr_ec" localSheetId="36">#REF!</definedName>
    <definedName name="pcr_ec" localSheetId="37">#REF!</definedName>
    <definedName name="pcr_ec" localSheetId="41">#REF!</definedName>
    <definedName name="pcr_ec">#REF!</definedName>
    <definedName name="pcr_ext1" localSheetId="36">#REF!</definedName>
    <definedName name="pcr_ext1" localSheetId="37">#REF!</definedName>
    <definedName name="pcr_ext1" localSheetId="41">#REF!</definedName>
    <definedName name="pcr_ext1">#REF!</definedName>
    <definedName name="pcr_hist" localSheetId="36">#REF!</definedName>
    <definedName name="pcr_hist" localSheetId="37">#REF!</definedName>
    <definedName name="pcr_hist" localSheetId="41">#REF!</definedName>
    <definedName name="pcr_hist">#REF!</definedName>
    <definedName name="pcr_weo" localSheetId="36">#REF!</definedName>
    <definedName name="pcr_weo" localSheetId="37">#REF!</definedName>
    <definedName name="pcr_weo" localSheetId="41">#REF!</definedName>
    <definedName name="pcr_weo">#REF!</definedName>
    <definedName name="PeriodList">#REF!</definedName>
    <definedName name="PFP" localSheetId="3">#REF!</definedName>
    <definedName name="PFP" localSheetId="37">#REF!</definedName>
    <definedName name="PFP" localSheetId="41">#REF!</definedName>
    <definedName name="PFP">#REF!</definedName>
    <definedName name="pfp_table1" localSheetId="3">#REF!</definedName>
    <definedName name="pfp_table1" localSheetId="37">#REF!</definedName>
    <definedName name="pfp_table1" localSheetId="41">#REF!</definedName>
    <definedName name="pfp_table1">#REF!</definedName>
    <definedName name="PPPWGT">#N/A</definedName>
    <definedName name="PRICE" localSheetId="3">#REF!</definedName>
    <definedName name="PRICE" localSheetId="37">#REF!</definedName>
    <definedName name="PRICE" localSheetId="41">#REF!</definedName>
    <definedName name="PRICE">#REF!</definedName>
    <definedName name="PRICETAB" localSheetId="3">#REF!</definedName>
    <definedName name="PRICETAB" localSheetId="37">#REF!</definedName>
    <definedName name="PRICETAB" localSheetId="41">#REF!</definedName>
    <definedName name="PRICETAB">#REF!</definedName>
    <definedName name="Print_Area_MI" localSheetId="37">#REF!</definedName>
    <definedName name="Print_Area_MI" localSheetId="41">#REF!</definedName>
    <definedName name="Print_Area_MI">#REF!</definedName>
    <definedName name="_xlnm.Print_Titles" localSheetId="3">#REF!,#REF!</definedName>
    <definedName name="_xlnm.Print_Titles" localSheetId="37">#REF!,#REF!</definedName>
    <definedName name="_xlnm.Print_Titles" localSheetId="41">#REF!,#REF!</definedName>
    <definedName name="_xlnm.Print_Titles">#REF!,#REF!</definedName>
    <definedName name="PRINTMACRO" localSheetId="3">#REF!</definedName>
    <definedName name="PRINTMACRO" localSheetId="37">#REF!</definedName>
    <definedName name="PRINTMACRO" localSheetId="41">#REF!</definedName>
    <definedName name="PRINTMACRO">#REF!</definedName>
    <definedName name="PrintThis_Links">#REF!</definedName>
    <definedName name="PRMONTH" localSheetId="3">#REF!</definedName>
    <definedName name="PRMONTH" localSheetId="37">#REF!</definedName>
    <definedName name="PRMONTH" localSheetId="41">#REF!</definedName>
    <definedName name="PRMONTH">#REF!</definedName>
    <definedName name="prn">#REF!</definedName>
    <definedName name="Prog1998" localSheetId="3">#REF!</definedName>
    <definedName name="Prog1998" localSheetId="37">#REF!</definedName>
    <definedName name="Prog1998" localSheetId="41">#REF!</definedName>
    <definedName name="Prog1998">#REF!</definedName>
    <definedName name="PRYEAR" localSheetId="3">#REF!</definedName>
    <definedName name="PRYEAR" localSheetId="37">#REF!</definedName>
    <definedName name="PRYEAR" localSheetId="41">#REF!</definedName>
    <definedName name="PRYEAR">#REF!</definedName>
    <definedName name="Q_5" localSheetId="3">#REF!</definedName>
    <definedName name="Q_5" localSheetId="37">#REF!</definedName>
    <definedName name="Q_5" localSheetId="41">#REF!</definedName>
    <definedName name="Q_5">#REF!</definedName>
    <definedName name="Q_6" localSheetId="3">#REF!</definedName>
    <definedName name="Q_6" localSheetId="37">#REF!</definedName>
    <definedName name="Q_6" localSheetId="41">#REF!</definedName>
    <definedName name="Q_6">#REF!</definedName>
    <definedName name="Q_7" localSheetId="3">#REF!</definedName>
    <definedName name="Q_7" localSheetId="37">#REF!</definedName>
    <definedName name="Q_7" localSheetId="41">#REF!</definedName>
    <definedName name="Q_7">#REF!</definedName>
    <definedName name="QFISCAL" localSheetId="3">#REF!</definedName>
    <definedName name="QFISCAL" localSheetId="37">#REF!</definedName>
    <definedName name="QFISCAL" localSheetId="41">#REF!</definedName>
    <definedName name="QFISCAL">#REF!</definedName>
    <definedName name="qqq" localSheetId="1" hidden="1">{#N/A,#N/A,FALSE,"EXTRABUDGT"}</definedName>
    <definedName name="qqq" localSheetId="2" hidden="1">{#N/A,#N/A,FALSE,"EXTRABUDGT"}</definedName>
    <definedName name="qqq" hidden="1">{#N/A,#N/A,FALSE,"EXTRABUDGT"}</definedName>
    <definedName name="QTAB7" localSheetId="3">#REF!</definedName>
    <definedName name="QTAB7" localSheetId="37">#REF!</definedName>
    <definedName name="QTAB7" localSheetId="41">#REF!</definedName>
    <definedName name="QTAB7">#REF!</definedName>
    <definedName name="QTAB7A" localSheetId="3">#REF!</definedName>
    <definedName name="QTAB7A" localSheetId="37">#REF!</definedName>
    <definedName name="QTAB7A" localSheetId="41">#REF!</definedName>
    <definedName name="QTAB7A">#REF!</definedName>
    <definedName name="REAL_GDP_QOQ" localSheetId="36">#REF!</definedName>
    <definedName name="REAL_GDP_QOQ" localSheetId="37">#REF!</definedName>
    <definedName name="REAL_GDP_QOQ" localSheetId="41">#REF!</definedName>
    <definedName name="REAL_GDP_QOQ">#REF!</definedName>
    <definedName name="REAL_GDP_YOY" localSheetId="36">#REF!</definedName>
    <definedName name="REAL_GDP_YOY" localSheetId="37">#REF!</definedName>
    <definedName name="REAL_GDP_YOY" localSheetId="41">#REF!</definedName>
    <definedName name="REAL_GDP_YOY">#REF!</definedName>
    <definedName name="RecCatgLookup">#REF!</definedName>
    <definedName name="RecSectLookup">#REF!</definedName>
    <definedName name="RED_BOP" localSheetId="3">#REF!</definedName>
    <definedName name="RED_BOP" localSheetId="37">#REF!</definedName>
    <definedName name="RED_BOP" localSheetId="41">#REF!</definedName>
    <definedName name="RED_BOP">#REF!</definedName>
    <definedName name="red_cpi" localSheetId="3">#REF!</definedName>
    <definedName name="red_cpi" localSheetId="37">#REF!</definedName>
    <definedName name="red_cpi" localSheetId="41">#REF!</definedName>
    <definedName name="red_cpi">#REF!</definedName>
    <definedName name="RED_D" localSheetId="3">#REF!</definedName>
    <definedName name="RED_D" localSheetId="37">#REF!</definedName>
    <definedName name="RED_D" localSheetId="41">#REF!</definedName>
    <definedName name="RED_D">#REF!</definedName>
    <definedName name="RED_DS" localSheetId="3">#REF!</definedName>
    <definedName name="RED_DS" localSheetId="37">#REF!</definedName>
    <definedName name="RED_DS" localSheetId="41">#REF!</definedName>
    <definedName name="RED_DS">#REF!</definedName>
    <definedName name="red_gdp_exp" localSheetId="3">#REF!</definedName>
    <definedName name="red_gdp_exp" localSheetId="37">#REF!</definedName>
    <definedName name="red_gdp_exp" localSheetId="41">#REF!</definedName>
    <definedName name="red_gdp_exp">#REF!</definedName>
    <definedName name="red_govt_empl" localSheetId="3">#REF!</definedName>
    <definedName name="red_govt_empl" localSheetId="37">#REF!</definedName>
    <definedName name="red_govt_empl" localSheetId="41">#REF!</definedName>
    <definedName name="red_govt_empl">#REF!</definedName>
    <definedName name="RED_NATCPI" localSheetId="3">#REF!</definedName>
    <definedName name="RED_NATCPI" localSheetId="37">#REF!</definedName>
    <definedName name="RED_NATCPI" localSheetId="41">#REF!</definedName>
    <definedName name="RED_NATCPI">#REF!</definedName>
    <definedName name="RED_TBCPI" localSheetId="3">#REF!</definedName>
    <definedName name="RED_TBCPI" localSheetId="37">#REF!</definedName>
    <definedName name="RED_TBCPI" localSheetId="41">#REF!</definedName>
    <definedName name="RED_TBCPI">#REF!</definedName>
    <definedName name="RED_TRD" localSheetId="3">#REF!</definedName>
    <definedName name="RED_TRD" localSheetId="37">#REF!</definedName>
    <definedName name="RED_TRD" localSheetId="41">#REF!</definedName>
    <definedName name="RED_TRD">#REF!</definedName>
    <definedName name="REGULAR_HE" localSheetId="36">#REF!</definedName>
    <definedName name="REGULAR_HE" localSheetId="37">#REF!</definedName>
    <definedName name="REGULAR_HE" localSheetId="41">#REF!</definedName>
    <definedName name="REGULAR_HE">#REF!</definedName>
    <definedName name="Report_Scales">#REF!</definedName>
    <definedName name="Reporting_Country_Code">#REF!</definedName>
    <definedName name="Reporting_Country_Name">#REF!</definedName>
    <definedName name="Reporting_Currency_Code">#REF!</definedName>
    <definedName name="Reporting_Currency_Name">#REF!</definedName>
    <definedName name="Reporting_Period_Code" localSheetId="3">#REF!</definedName>
    <definedName name="Reporting_Period_Code" localSheetId="37">#REF!</definedName>
    <definedName name="Reporting_Period_Code" localSheetId="41">#REF!</definedName>
    <definedName name="Reporting_Period_Code">#REF!</definedName>
    <definedName name="Reporting_Scale_Name">#REF!</definedName>
    <definedName name="ResidencyLookup">#REF!</definedName>
    <definedName name="residstatRange">#REF!</definedName>
    <definedName name="residstatus">#REF!</definedName>
    <definedName name="right" localSheetId="3">#REF!</definedName>
    <definedName name="right" localSheetId="37">#REF!</definedName>
    <definedName name="right" localSheetId="41">#REF!</definedName>
    <definedName name="right">#REF!</definedName>
    <definedName name="rindex" localSheetId="3">#REF!</definedName>
    <definedName name="rindex" localSheetId="37">#REF!</definedName>
    <definedName name="rindex" localSheetId="41">#REF!</definedName>
    <definedName name="rindex">#REF!</definedName>
    <definedName name="rngErrorSort">#REF!</definedName>
    <definedName name="rngLastSave">#REF!</definedName>
    <definedName name="rngLastSent">#REF!</definedName>
    <definedName name="rngLastUpdate">#REF!</definedName>
    <definedName name="rngNeedsUpdate">#REF!</definedName>
    <definedName name="rngQuestChecked">#REF!</definedName>
    <definedName name="Rows_Table" localSheetId="3">#REF!</definedName>
    <definedName name="Rows_Table" localSheetId="37">#REF!</definedName>
    <definedName name="Rows_Table" localSheetId="41">#REF!</definedName>
    <definedName name="Rows_Table">#REF!</definedName>
    <definedName name="rpp_ext1" localSheetId="36">#REF!</definedName>
    <definedName name="rpp_ext1" localSheetId="37">#REF!</definedName>
    <definedName name="rpp_ext1" localSheetId="41">#REF!</definedName>
    <definedName name="rpp_ext1">#REF!</definedName>
    <definedName name="rpp_hist" localSheetId="36">#REF!</definedName>
    <definedName name="rpp_hist" localSheetId="37">#REF!</definedName>
    <definedName name="rpp_hist" localSheetId="41">#REF!</definedName>
    <definedName name="rpp_hist">#REF!</definedName>
    <definedName name="SA_Tab" localSheetId="3">#REF!</definedName>
    <definedName name="SA_Tab" localSheetId="37">#REF!</definedName>
    <definedName name="SA_Tab" localSheetId="41">#REF!</definedName>
    <definedName name="SA_Tab">#REF!</definedName>
    <definedName name="sds_gdp_exp_lari" localSheetId="3">#REF!</definedName>
    <definedName name="sds_gdp_exp_lari" localSheetId="37">#REF!</definedName>
    <definedName name="sds_gdp_exp_lari" localSheetId="41">#REF!</definedName>
    <definedName name="sds_gdp_exp_lari">#REF!</definedName>
    <definedName name="sds_gdp_origin" localSheetId="3">#REF!</definedName>
    <definedName name="sds_gdp_origin" localSheetId="37">#REF!</definedName>
    <definedName name="sds_gdp_origin" localSheetId="41">#REF!</definedName>
    <definedName name="sds_gdp_origin">#REF!</definedName>
    <definedName name="sds_gpd_exp_gdp" localSheetId="3">#REF!</definedName>
    <definedName name="sds_gpd_exp_gdp" localSheetId="37">#REF!</definedName>
    <definedName name="sds_gpd_exp_gdp" localSheetId="41">#REF!</definedName>
    <definedName name="sds_gpd_exp_gdp">#REF!</definedName>
    <definedName name="second_implied_rate" localSheetId="36">#REF!</definedName>
    <definedName name="second_implied_rate" localSheetId="37">#REF!</definedName>
    <definedName name="second_implied_rate" localSheetId="41">#REF!</definedName>
    <definedName name="second_implied_rate">#REF!</definedName>
    <definedName name="second_premium" localSheetId="36">#REF!</definedName>
    <definedName name="second_premium" localSheetId="37">#REF!</definedName>
    <definedName name="second_premium" localSheetId="41">#REF!</definedName>
    <definedName name="second_premium">#REF!</definedName>
    <definedName name="sencount" hidden="1">2</definedName>
    <definedName name="Spread">#REF!</definedName>
    <definedName name="START" localSheetId="3">#REF!</definedName>
    <definedName name="START" localSheetId="37">#REF!</definedName>
    <definedName name="START" localSheetId="41">#REF!</definedName>
    <definedName name="START">#REF!</definedName>
    <definedName name="StartHere" localSheetId="36">#REF!</definedName>
    <definedName name="StartHere" localSheetId="37">#REF!</definedName>
    <definedName name="StartHere" localSheetId="41">#REF!</definedName>
    <definedName name="StartHere">#REF!</definedName>
    <definedName name="StartPosition" localSheetId="36">#REF!</definedName>
    <definedName name="StartPosition" localSheetId="37">#REF!</definedName>
    <definedName name="StartPosition" localSheetId="41">#REF!</definedName>
    <definedName name="StartPosition">#REF!</definedName>
    <definedName name="STFQTAB" localSheetId="3">#REF!</definedName>
    <definedName name="STFQTAB" localSheetId="37">#REF!</definedName>
    <definedName name="STFQTAB" localSheetId="41">#REF!</definedName>
    <definedName name="STFQTAB">#REF!</definedName>
    <definedName name="stn_ext1" localSheetId="36">#REF!</definedName>
    <definedName name="stn_ext1" localSheetId="37">#REF!</definedName>
    <definedName name="stn_ext1" localSheetId="41">#REF!</definedName>
    <definedName name="stn_ext1">#REF!</definedName>
    <definedName name="stn_hist" localSheetId="36">#REF!</definedName>
    <definedName name="stn_hist" localSheetId="37">#REF!</definedName>
    <definedName name="stn_hist" localSheetId="41">#REF!</definedName>
    <definedName name="stn_hist">#REF!</definedName>
    <definedName name="stn_weo" localSheetId="36">#REF!</definedName>
    <definedName name="stn_weo" localSheetId="37">#REF!</definedName>
    <definedName name="stn_weo" localSheetId="41">#REF!</definedName>
    <definedName name="stn_weo">#REF!</definedName>
    <definedName name="STOP" localSheetId="3">#REF!</definedName>
    <definedName name="STOP" localSheetId="37">#REF!</definedName>
    <definedName name="STOP" localSheetId="41">#REF!</definedName>
    <definedName name="STOP">#REF!</definedName>
    <definedName name="stopout" localSheetId="36">#REF!</definedName>
    <definedName name="stopout" localSheetId="37">#REF!</definedName>
    <definedName name="stopout" localSheetId="41">#REF!</definedName>
    <definedName name="stopout">#REF!</definedName>
    <definedName name="SUM">#REF!</definedName>
    <definedName name="t" localSheetId="3">#REF!,#REF!</definedName>
    <definedName name="t" localSheetId="37">#REF!,#REF!</definedName>
    <definedName name="t" localSheetId="41">#REF!,#REF!</definedName>
    <definedName name="t">#REF!,#REF!</definedName>
    <definedName name="Tab25a" localSheetId="3">#REF!</definedName>
    <definedName name="Tab25a" localSheetId="37">#REF!</definedName>
    <definedName name="Tab25a" localSheetId="41">#REF!</definedName>
    <definedName name="Tab25a">#REF!</definedName>
    <definedName name="Tab25b" localSheetId="3">#REF!</definedName>
    <definedName name="Tab25b" localSheetId="37">#REF!</definedName>
    <definedName name="Tab25b" localSheetId="41">#REF!</definedName>
    <definedName name="Tab25b">#REF!</definedName>
    <definedName name="Table__47">#REF!</definedName>
    <definedName name="Table_2._Country_X___Public_Sector_Financing_1" localSheetId="3">#REF!</definedName>
    <definedName name="Table_2._Country_X___Public_Sector_Financing_1" localSheetId="37">#REF!</definedName>
    <definedName name="Table_2._Country_X___Public_Sector_Financing_1" localSheetId="41">#REF!</definedName>
    <definedName name="Table_2._Country_X___Public_Sector_Financing_1">#REF!</definedName>
    <definedName name="Table_Template" localSheetId="3">#REF!</definedName>
    <definedName name="Table_Template" localSheetId="37">#REF!</definedName>
    <definedName name="Table_Template" localSheetId="41">#REF!</definedName>
    <definedName name="Table_Template">#REF!</definedName>
    <definedName name="Table1" localSheetId="3">#REF!</definedName>
    <definedName name="Table1" localSheetId="37">#REF!</definedName>
    <definedName name="Table1" localSheetId="41">#REF!</definedName>
    <definedName name="Table1">#REF!</definedName>
    <definedName name="TABLE13" localSheetId="37">#REF!</definedName>
    <definedName name="TABLE13" localSheetId="41">#REF!</definedName>
    <definedName name="TABLE13">#REF!</definedName>
    <definedName name="tABLE14" localSheetId="37">#REF!</definedName>
    <definedName name="tABLE14" localSheetId="41">#REF!</definedName>
    <definedName name="tABLE14">#REF!</definedName>
    <definedName name="TABLE15" localSheetId="37">#REF!</definedName>
    <definedName name="TABLE15" localSheetId="41">#REF!</definedName>
    <definedName name="TABLE15">#REF!</definedName>
    <definedName name="Table2" localSheetId="3">#REF!</definedName>
    <definedName name="Table2" localSheetId="37">#REF!</definedName>
    <definedName name="Table2" localSheetId="41">#REF!</definedName>
    <definedName name="Table2">#REF!</definedName>
    <definedName name="TABLE5" localSheetId="37">#REF!</definedName>
    <definedName name="TABLE5" localSheetId="41">#REF!</definedName>
    <definedName name="TABLE5">#REF!</definedName>
    <definedName name="TableA" localSheetId="3">#REF!</definedName>
    <definedName name="TableA" localSheetId="37">#REF!</definedName>
    <definedName name="TableA" localSheetId="41">#REF!</definedName>
    <definedName name="TableA">#REF!</definedName>
    <definedName name="TableB1" localSheetId="3">#REF!</definedName>
    <definedName name="TableB1" localSheetId="37">#REF!</definedName>
    <definedName name="TableB1" localSheetId="41">#REF!</definedName>
    <definedName name="TableB1">#REF!</definedName>
    <definedName name="TableB2" localSheetId="3">#REF!</definedName>
    <definedName name="TableB2" localSheetId="37">#REF!</definedName>
    <definedName name="TableB2" localSheetId="41">#REF!</definedName>
    <definedName name="TableB2">#REF!</definedName>
    <definedName name="TableB3" localSheetId="3">#REF!</definedName>
    <definedName name="TableB3" localSheetId="37">#REF!</definedName>
    <definedName name="TableB3" localSheetId="41">#REF!</definedName>
    <definedName name="TableB3">#REF!</definedName>
    <definedName name="TableC1" localSheetId="3">#REF!</definedName>
    <definedName name="TableC1" localSheetId="37">#REF!</definedName>
    <definedName name="TableC1" localSheetId="41">#REF!</definedName>
    <definedName name="TableC1">#REF!</definedName>
    <definedName name="TableC2" localSheetId="3">#REF!</definedName>
    <definedName name="TableC2" localSheetId="37">#REF!</definedName>
    <definedName name="TableC2" localSheetId="41">#REF!</definedName>
    <definedName name="TableC2">#REF!</definedName>
    <definedName name="TableC3" localSheetId="3">#REF!</definedName>
    <definedName name="TableC3" localSheetId="37">#REF!</definedName>
    <definedName name="TableC3" localSheetId="41">#REF!</definedName>
    <definedName name="TableC3">#REF!</definedName>
    <definedName name="Tags">#REF!</definedName>
    <definedName name="tblChecks">#REF!</definedName>
    <definedName name="tblLinks">#REF!</definedName>
    <definedName name="Template_Table" localSheetId="3">#REF!</definedName>
    <definedName name="Template_Table" localSheetId="37">#REF!</definedName>
    <definedName name="Template_Table" localSheetId="41">#REF!</definedName>
    <definedName name="Template_Table">#REF!</definedName>
    <definedName name="textToday" localSheetId="36">#REF!</definedName>
    <definedName name="textToday" localSheetId="37">#REF!</definedName>
    <definedName name="textToday" localSheetId="41">#REF!</definedName>
    <definedName name="textToday">#REF!</definedName>
    <definedName name="third_implied_rate" localSheetId="36">#REF!</definedName>
    <definedName name="third_implied_rate" localSheetId="37">#REF!</definedName>
    <definedName name="third_implied_rate" localSheetId="41">#REF!</definedName>
    <definedName name="third_implied_rate">#REF!</definedName>
    <definedName name="threeweek_coumpounding" localSheetId="36">1+(#REF!*(#REF!-#REF!)/36000)</definedName>
    <definedName name="threeweek_coumpounding" localSheetId="37">1+(#REF!*(#REF!-#REF!)/36000)</definedName>
    <definedName name="threeweek_coumpounding" localSheetId="41">1+(#REF!*(#REF!-#REF!)/36000)</definedName>
    <definedName name="threeweek_coumpounding">1+(#REF!*(#REF!-#REF!)/36000)</definedName>
    <definedName name="TITLES" localSheetId="3">#REF!</definedName>
    <definedName name="TITLES" localSheetId="37">#REF!</definedName>
    <definedName name="TITLES" localSheetId="41">#REF!</definedName>
    <definedName name="TITLES">#REF!</definedName>
    <definedName name="TM" localSheetId="3">#REF!</definedName>
    <definedName name="TM" localSheetId="37">#REF!</definedName>
    <definedName name="TM" localSheetId="41">#REF!</definedName>
    <definedName name="TM">#REF!</definedName>
    <definedName name="TM_D" localSheetId="3">#REF!</definedName>
    <definedName name="TM_D" localSheetId="37">#REF!</definedName>
    <definedName name="TM_D" localSheetId="41">#REF!</definedName>
    <definedName name="TM_D">#REF!</definedName>
    <definedName name="TM_DPCH" localSheetId="3">#REF!</definedName>
    <definedName name="TM_DPCH" localSheetId="37">#REF!</definedName>
    <definedName name="TM_DPCH" localSheetId="41">#REF!</definedName>
    <definedName name="TM_DPCH">#REF!</definedName>
    <definedName name="TM_R" localSheetId="3">#REF!</definedName>
    <definedName name="TM_R" localSheetId="37">#REF!</definedName>
    <definedName name="TM_R" localSheetId="41">#REF!</definedName>
    <definedName name="TM_R">#REF!</definedName>
    <definedName name="TM_RPCH" localSheetId="3">#REF!</definedName>
    <definedName name="TM_RPCH" localSheetId="37">#REF!</definedName>
    <definedName name="TM_RPCH" localSheetId="41">#REF!</definedName>
    <definedName name="TM_RPCH">#REF!</definedName>
    <definedName name="TMG" localSheetId="3">#REF!</definedName>
    <definedName name="TMG" localSheetId="37">#REF!</definedName>
    <definedName name="TMG" localSheetId="41">#REF!</definedName>
    <definedName name="TMG">#REF!</definedName>
    <definedName name="TMG_D">#REF!</definedName>
    <definedName name="TMG_DPCH" localSheetId="3">#REF!</definedName>
    <definedName name="TMG_DPCH" localSheetId="37">#REF!</definedName>
    <definedName name="TMG_DPCH" localSheetId="41">#REF!</definedName>
    <definedName name="TMG_DPCH">#REF!</definedName>
    <definedName name="TMG_R" localSheetId="3">#REF!</definedName>
    <definedName name="TMG_R" localSheetId="37">#REF!</definedName>
    <definedName name="TMG_R" localSheetId="41">#REF!</definedName>
    <definedName name="TMG_R">#REF!</definedName>
    <definedName name="TMG_RPCH" localSheetId="3">#REF!</definedName>
    <definedName name="TMG_RPCH" localSheetId="37">#REF!</definedName>
    <definedName name="TMG_RPCH" localSheetId="41">#REF!</definedName>
    <definedName name="TMG_RPCH">#REF!</definedName>
    <definedName name="TMGO">#N/A</definedName>
    <definedName name="TMGO_D" localSheetId="3">#REF!</definedName>
    <definedName name="TMGO_D" localSheetId="37">#REF!</definedName>
    <definedName name="TMGO_D" localSheetId="41">#REF!</definedName>
    <definedName name="TMGO_D">#REF!</definedName>
    <definedName name="TMGO_DPCH" localSheetId="3">#REF!</definedName>
    <definedName name="TMGO_DPCH" localSheetId="37">#REF!</definedName>
    <definedName name="TMGO_DPCH" localSheetId="41">#REF!</definedName>
    <definedName name="TMGO_DPCH">#REF!</definedName>
    <definedName name="TMGO_R" localSheetId="3">#REF!</definedName>
    <definedName name="TMGO_R" localSheetId="37">#REF!</definedName>
    <definedName name="TMGO_R" localSheetId="41">#REF!</definedName>
    <definedName name="TMGO_R">#REF!</definedName>
    <definedName name="TMGO_RPCH" localSheetId="3">#REF!</definedName>
    <definedName name="TMGO_RPCH" localSheetId="37">#REF!</definedName>
    <definedName name="TMGO_RPCH" localSheetId="41">#REF!</definedName>
    <definedName name="TMGO_RPCH">#REF!</definedName>
    <definedName name="TMGXO" localSheetId="3">#REF!</definedName>
    <definedName name="TMGXO" localSheetId="37">#REF!</definedName>
    <definedName name="TMGXO" localSheetId="41">#REF!</definedName>
    <definedName name="TMGXO">#REF!</definedName>
    <definedName name="TMGXO_D" localSheetId="3">#REF!</definedName>
    <definedName name="TMGXO_D" localSheetId="37">#REF!</definedName>
    <definedName name="TMGXO_D" localSheetId="41">#REF!</definedName>
    <definedName name="TMGXO_D">#REF!</definedName>
    <definedName name="TMGXO_DPCH" localSheetId="3">#REF!</definedName>
    <definedName name="TMGXO_DPCH" localSheetId="37">#REF!</definedName>
    <definedName name="TMGXO_DPCH" localSheetId="41">#REF!</definedName>
    <definedName name="TMGXO_DPCH">#REF!</definedName>
    <definedName name="TMGXO_R" localSheetId="3">#REF!</definedName>
    <definedName name="TMGXO_R" localSheetId="37">#REF!</definedName>
    <definedName name="TMGXO_R" localSheetId="41">#REF!</definedName>
    <definedName name="TMGXO_R">#REF!</definedName>
    <definedName name="TMGXO_RPCH" localSheetId="3">#REF!</definedName>
    <definedName name="TMGXO_RPCH" localSheetId="37">#REF!</definedName>
    <definedName name="TMGXO_RPCH" localSheetId="41">#REF!</definedName>
    <definedName name="TMGXO_RPCH">#REF!</definedName>
    <definedName name="TMS" localSheetId="3">#REF!</definedName>
    <definedName name="TMS" localSheetId="37">#REF!</definedName>
    <definedName name="TMS" localSheetId="41">#REF!</definedName>
    <definedName name="TMS">#REF!</definedName>
    <definedName name="TOC" localSheetId="3">#REF!</definedName>
    <definedName name="TOC" localSheetId="37">#REF!</definedName>
    <definedName name="TOC" localSheetId="41">#REF!</definedName>
    <definedName name="TOC">#REF!</definedName>
    <definedName name="ToDB">#REF!</definedName>
    <definedName name="TODO">#REF!,#REF!</definedName>
    <definedName name="Trade" localSheetId="3">#REF!</definedName>
    <definedName name="Trade" localSheetId="37">#REF!</definedName>
    <definedName name="Trade" localSheetId="41">#REF!</definedName>
    <definedName name="Trade">#REF!</definedName>
    <definedName name="TRADE3" localSheetId="3">#REF!</definedName>
    <definedName name="TRADE3" localSheetId="37">#REF!</definedName>
    <definedName name="TRADE3" localSheetId="41">#REF!</definedName>
    <definedName name="TRADE3">#REF!</definedName>
    <definedName name="twoweek_coumpounding" localSheetId="36">1+(#REF!*(#REF!-#REF!)/36000)</definedName>
    <definedName name="twoweek_coumpounding" localSheetId="37">1+(#REF!*(#REF!-#REF!)/36000)</definedName>
    <definedName name="twoweek_coumpounding" localSheetId="41">1+(#REF!*(#REF!-#REF!)/36000)</definedName>
    <definedName name="twoweek_coumpounding">1+(#REF!*(#REF!-#REF!)/36000)</definedName>
    <definedName name="TX" localSheetId="3">#REF!</definedName>
    <definedName name="TX" localSheetId="37">#REF!</definedName>
    <definedName name="TX" localSheetId="41">#REF!</definedName>
    <definedName name="TX">#REF!</definedName>
    <definedName name="TX_D" localSheetId="3">#REF!</definedName>
    <definedName name="TX_D" localSheetId="37">#REF!</definedName>
    <definedName name="TX_D" localSheetId="41">#REF!</definedName>
    <definedName name="TX_D">#REF!</definedName>
    <definedName name="TX_DPCH" localSheetId="3">#REF!</definedName>
    <definedName name="TX_DPCH" localSheetId="37">#REF!</definedName>
    <definedName name="TX_DPCH" localSheetId="41">#REF!</definedName>
    <definedName name="TX_DPCH">#REF!</definedName>
    <definedName name="TX_R" localSheetId="3">#REF!</definedName>
    <definedName name="TX_R" localSheetId="37">#REF!</definedName>
    <definedName name="TX_R" localSheetId="41">#REF!</definedName>
    <definedName name="TX_R">#REF!</definedName>
    <definedName name="TX_RPCH" localSheetId="3">#REF!</definedName>
    <definedName name="TX_RPCH" localSheetId="37">#REF!</definedName>
    <definedName name="TX_RPCH" localSheetId="41">#REF!</definedName>
    <definedName name="TX_RPCH">#REF!</definedName>
    <definedName name="TXG" localSheetId="3">#REF!</definedName>
    <definedName name="TXG" localSheetId="37">#REF!</definedName>
    <definedName name="TXG" localSheetId="41">#REF!</definedName>
    <definedName name="TXG">#REF!</definedName>
    <definedName name="TXG_D">#N/A</definedName>
    <definedName name="TXG_DPCH" localSheetId="3">#REF!</definedName>
    <definedName name="TXG_DPCH" localSheetId="37">#REF!</definedName>
    <definedName name="TXG_DPCH" localSheetId="41">#REF!</definedName>
    <definedName name="TXG_DPCH">#REF!</definedName>
    <definedName name="TXG_R" localSheetId="3">#REF!</definedName>
    <definedName name="TXG_R" localSheetId="37">#REF!</definedName>
    <definedName name="TXG_R" localSheetId="41">#REF!</definedName>
    <definedName name="TXG_R">#REF!</definedName>
    <definedName name="TXG_RPCH" localSheetId="3">#REF!</definedName>
    <definedName name="TXG_RPCH" localSheetId="37">#REF!</definedName>
    <definedName name="TXG_RPCH" localSheetId="41">#REF!</definedName>
    <definedName name="TXG_RPCH">#REF!</definedName>
    <definedName name="TXGO">#N/A</definedName>
    <definedName name="TXGO_D" localSheetId="3">#REF!</definedName>
    <definedName name="TXGO_D" localSheetId="37">#REF!</definedName>
    <definedName name="TXGO_D" localSheetId="41">#REF!</definedName>
    <definedName name="TXGO_D">#REF!</definedName>
    <definedName name="TXGO_DPCH" localSheetId="3">#REF!</definedName>
    <definedName name="TXGO_DPCH" localSheetId="37">#REF!</definedName>
    <definedName name="TXGO_DPCH" localSheetId="41">#REF!</definedName>
    <definedName name="TXGO_DPCH">#REF!</definedName>
    <definedName name="TXGO_R" localSheetId="3">#REF!</definedName>
    <definedName name="TXGO_R" localSheetId="37">#REF!</definedName>
    <definedName name="TXGO_R" localSheetId="41">#REF!</definedName>
    <definedName name="TXGO_R">#REF!</definedName>
    <definedName name="TXGO_RPCH" localSheetId="3">#REF!</definedName>
    <definedName name="TXGO_RPCH" localSheetId="37">#REF!</definedName>
    <definedName name="TXGO_RPCH" localSheetId="41">#REF!</definedName>
    <definedName name="TXGO_RPCH">#REF!</definedName>
    <definedName name="TXGXO" localSheetId="3">#REF!</definedName>
    <definedName name="TXGXO" localSheetId="37">#REF!</definedName>
    <definedName name="TXGXO" localSheetId="41">#REF!</definedName>
    <definedName name="TXGXO">#REF!</definedName>
    <definedName name="TXGXO_D" localSheetId="3">#REF!</definedName>
    <definedName name="TXGXO_D" localSheetId="37">#REF!</definedName>
    <definedName name="TXGXO_D" localSheetId="41">#REF!</definedName>
    <definedName name="TXGXO_D">#REF!</definedName>
    <definedName name="TXGXO_DPCH" localSheetId="3">#REF!</definedName>
    <definedName name="TXGXO_DPCH" localSheetId="37">#REF!</definedName>
    <definedName name="TXGXO_DPCH" localSheetId="41">#REF!</definedName>
    <definedName name="TXGXO_DPCH">#REF!</definedName>
    <definedName name="TXGXO_R" localSheetId="3">#REF!</definedName>
    <definedName name="TXGXO_R" localSheetId="37">#REF!</definedName>
    <definedName name="TXGXO_R" localSheetId="41">#REF!</definedName>
    <definedName name="TXGXO_R">#REF!</definedName>
    <definedName name="TXGXO_RPCH" localSheetId="3">#REF!</definedName>
    <definedName name="TXGXO_RPCH" localSheetId="37">#REF!</definedName>
    <definedName name="TXGXO_RPCH" localSheetId="41">#REF!</definedName>
    <definedName name="TXGXO_RPCH">#REF!</definedName>
    <definedName name="TXS" localSheetId="3">#REF!</definedName>
    <definedName name="TXS" localSheetId="37">#REF!</definedName>
    <definedName name="TXS" localSheetId="41">#REF!</definedName>
    <definedName name="TXS">#REF!</definedName>
    <definedName name="unemp_96Q3" localSheetId="3">#REF!</definedName>
    <definedName name="unemp_96Q3" localSheetId="37">#REF!</definedName>
    <definedName name="unemp_96Q3" localSheetId="41">#REF!</definedName>
    <definedName name="unemp_96Q3">#REF!</definedName>
    <definedName name="unemp_96Q4" localSheetId="3">#REF!</definedName>
    <definedName name="unemp_96Q4" localSheetId="37">#REF!</definedName>
    <definedName name="unemp_96Q4" localSheetId="41">#REF!</definedName>
    <definedName name="unemp_96Q4">#REF!</definedName>
    <definedName name="unemp_97Q1" localSheetId="3">#REF!</definedName>
    <definedName name="unemp_97Q1" localSheetId="37">#REF!</definedName>
    <definedName name="unemp_97Q1" localSheetId="41">#REF!</definedName>
    <definedName name="unemp_97Q1">#REF!</definedName>
    <definedName name="unemp_97Q2" localSheetId="3">#REF!</definedName>
    <definedName name="unemp_97Q2" localSheetId="37">#REF!</definedName>
    <definedName name="unemp_97Q2" localSheetId="41">#REF!</definedName>
    <definedName name="unemp_97Q2">#REF!</definedName>
    <definedName name="unemp_nat" localSheetId="3">#REF!</definedName>
    <definedName name="unemp_nat" localSheetId="37">#REF!</definedName>
    <definedName name="unemp_nat" localSheetId="41">#REF!</definedName>
    <definedName name="unemp_nat">#REF!</definedName>
    <definedName name="unemp_urbrural" localSheetId="3">#REF!</definedName>
    <definedName name="unemp_urbrural" localSheetId="37">#REF!</definedName>
    <definedName name="unemp_urbrural" localSheetId="41">#REF!</definedName>
    <definedName name="unemp_urbrural">#REF!</definedName>
    <definedName name="UpToNow" localSheetId="36">#REF!</definedName>
    <definedName name="UpToNow" localSheetId="37">#REF!</definedName>
    <definedName name="UpToNow" localSheetId="41">#REF!</definedName>
    <definedName name="UpToNow">#REF!</definedName>
    <definedName name="urx_ec" localSheetId="36">#REF!</definedName>
    <definedName name="urx_ec" localSheetId="37">#REF!</definedName>
    <definedName name="urx_ec" localSheetId="41">#REF!</definedName>
    <definedName name="urx_ec">#REF!</definedName>
    <definedName name="urx_ext1" localSheetId="36">#REF!</definedName>
    <definedName name="urx_ext1" localSheetId="37">#REF!</definedName>
    <definedName name="urx_ext1" localSheetId="41">#REF!</definedName>
    <definedName name="urx_ext1">#REF!</definedName>
    <definedName name="urx_hist" localSheetId="36">#REF!</definedName>
    <definedName name="urx_hist" localSheetId="37">#REF!</definedName>
    <definedName name="urx_hist" localSheetId="41">#REF!</definedName>
    <definedName name="urx_hist">#REF!</definedName>
    <definedName name="urx_weo" localSheetId="36">#REF!</definedName>
    <definedName name="urx_weo" localSheetId="37">#REF!</definedName>
    <definedName name="urx_weo" localSheetId="41">#REF!</definedName>
    <definedName name="urx_weo">#REF!</definedName>
    <definedName name="USDSR" localSheetId="3">#REF!</definedName>
    <definedName name="USDSR" localSheetId="37">#REF!</definedName>
    <definedName name="USDSR" localSheetId="41">#REF!</definedName>
    <definedName name="USDSR">#REF!</definedName>
    <definedName name="VALID_FORMATS" localSheetId="36">#REF!</definedName>
    <definedName name="VALID_FORMATS" localSheetId="37">#REF!</definedName>
    <definedName name="VALID_FORMATS" localSheetId="41">#REF!</definedName>
    <definedName name="VALID_FORMATS">#REF!</definedName>
    <definedName name="ValidationControl">#REF!</definedName>
    <definedName name="ValidationDate">#REF!</definedName>
    <definedName name="ValidationVolRate">#REF!</definedName>
    <definedName name="VTITLES" localSheetId="3">#REF!</definedName>
    <definedName name="VTITLES" localSheetId="37">#REF!</definedName>
    <definedName name="VTITLES" localSheetId="41">#REF!</definedName>
    <definedName name="VTITLES">#REF!</definedName>
    <definedName name="wage_govt_sector" localSheetId="3">#REF!</definedName>
    <definedName name="wage_govt_sector" localSheetId="37">#REF!</definedName>
    <definedName name="wage_govt_sector" localSheetId="41">#REF!</definedName>
    <definedName name="wage_govt_sector">#REF!</definedName>
    <definedName name="WAPR" localSheetId="3">#REF!</definedName>
    <definedName name="WAPR" localSheetId="37">#REF!</definedName>
    <definedName name="WAPR" localSheetId="41">#REF!</definedName>
    <definedName name="WAPR">#REF!</definedName>
    <definedName name="WEO" localSheetId="3">#REF!</definedName>
    <definedName name="WEO" localSheetId="37">#REF!</definedName>
    <definedName name="WEO" localSheetId="41">#REF!</definedName>
    <definedName name="WEO">#REF!</definedName>
    <definedName name="WPCP33_D" localSheetId="3">#REF!</definedName>
    <definedName name="WPCP33_D" localSheetId="37">#REF!</definedName>
    <definedName name="WPCP33_D" localSheetId="41">#REF!</definedName>
    <definedName name="WPCP33_D">#REF!</definedName>
    <definedName name="WPCP33pch" localSheetId="3">#REF!</definedName>
    <definedName name="WPCP33pch" localSheetId="37">#REF!</definedName>
    <definedName name="WPCP33pch" localSheetId="41">#REF!</definedName>
    <definedName name="WPCP33pch">#REF!</definedName>
    <definedName name="wrn.BANKS." localSheetId="1" hidden="1">{#N/A,#N/A,FALSE,"BANKS"}</definedName>
    <definedName name="wrn.BANKS." localSheetId="2" hidden="1">{#N/A,#N/A,FALSE,"BANKS"}</definedName>
    <definedName name="wrn.BANKS." hidden="1">{#N/A,#N/A,FALSE,"BANKS"}</definedName>
    <definedName name="wrn.BOP." localSheetId="1" hidden="1">{#N/A,#N/A,FALSE,"BOP"}</definedName>
    <definedName name="wrn.BOP." localSheetId="2" hidden="1">{#N/A,#N/A,FALSE,"BOP"}</definedName>
    <definedName name="wrn.BOP." hidden="1">{#N/A,#N/A,FALSE,"BOP"}</definedName>
    <definedName name="wrn.BOP_MIDTERM." localSheetId="1" hidden="1">{"BOP_TAB",#N/A,FALSE,"N";"MIDTERM_TAB",#N/A,FALSE,"O"}</definedName>
    <definedName name="wrn.BOP_MIDTERM." localSheetId="2" hidden="1">{"BOP_TAB",#N/A,FALSE,"N";"MIDTERM_TAB",#N/A,FALSE,"O"}</definedName>
    <definedName name="wrn.BOP_MIDTERM." hidden="1">{"BOP_TAB",#N/A,FALSE,"N";"MIDTERM_TAB",#N/A,FALSE,"O"}</definedName>
    <definedName name="wrn.CREDIT." localSheetId="1" hidden="1">{#N/A,#N/A,FALSE,"CREDIT"}</definedName>
    <definedName name="wrn.CREDIT." localSheetId="2" hidden="1">{#N/A,#N/A,FALSE,"CREDIT"}</definedName>
    <definedName name="wrn.CREDIT." hidden="1">{#N/A,#N/A,FALSE,"CREDIT"}</definedName>
    <definedName name="wrn.DEBTSVC." localSheetId="1" hidden="1">{#N/A,#N/A,FALSE,"DEBTSVC"}</definedName>
    <definedName name="wrn.DEBTSVC." localSheetId="2" hidden="1">{#N/A,#N/A,FALSE,"DEBTSVC"}</definedName>
    <definedName name="wrn.DEBTSVC." hidden="1">{#N/A,#N/A,FALSE,"DEBTSVC"}</definedName>
    <definedName name="wrn.DEPO." localSheetId="1" hidden="1">{#N/A,#N/A,FALSE,"DEPO"}</definedName>
    <definedName name="wrn.DEPO." localSheetId="2" hidden="1">{#N/A,#N/A,FALSE,"DEPO"}</definedName>
    <definedName name="wrn.DEPO." hidden="1">{#N/A,#N/A,FALSE,"DEPO"}</definedName>
    <definedName name="wrn.EXCISE." localSheetId="1" hidden="1">{#N/A,#N/A,FALSE,"EXCISE"}</definedName>
    <definedName name="wrn.EXCISE." localSheetId="2" hidden="1">{#N/A,#N/A,FALSE,"EXCISE"}</definedName>
    <definedName name="wrn.EXCISE." hidden="1">{#N/A,#N/A,FALSE,"EXCISE"}</definedName>
    <definedName name="wrn.EXRATE." localSheetId="1" hidden="1">{#N/A,#N/A,FALSE,"EXRATE"}</definedName>
    <definedName name="wrn.EXRATE." localSheetId="2" hidden="1">{#N/A,#N/A,FALSE,"EXRATE"}</definedName>
    <definedName name="wrn.EXRATE." hidden="1">{#N/A,#N/A,FALSE,"EXRATE"}</definedName>
    <definedName name="wrn.EXTDEBT." localSheetId="1" hidden="1">{#N/A,#N/A,FALSE,"EXTDEBT"}</definedName>
    <definedName name="wrn.EXTDEBT." localSheetId="2"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hidden="1">{#N/A,#N/A,FALSE,"GGOVT"}</definedName>
    <definedName name="wrn.GGOVT2." localSheetId="1" hidden="1">{#N/A,#N/A,FALSE,"GGOVT2"}</definedName>
    <definedName name="wrn.GGOVT2." localSheetId="2" hidden="1">{#N/A,#N/A,FALSE,"GGOVT2"}</definedName>
    <definedName name="wrn.GGOVT2." hidden="1">{#N/A,#N/A,FALSE,"GGOVT2"}</definedName>
    <definedName name="wrn.GGOVTPC." localSheetId="1" hidden="1">{#N/A,#N/A,FALSE,"GGOVT%"}</definedName>
    <definedName name="wrn.GGOVTPC." localSheetId="2" hidden="1">{#N/A,#N/A,FALSE,"GGOVT%"}</definedName>
    <definedName name="wrn.GGOVTPC." hidden="1">{#N/A,#N/A,FALSE,"GGOVT%"}</definedName>
    <definedName name="wrn.INCOMETX." localSheetId="1" hidden="1">{#N/A,#N/A,FALSE,"INCOMETX"}</definedName>
    <definedName name="wrn.INCOMETX." localSheetId="2" hidden="1">{#N/A,#N/A,FALSE,"INCOMETX"}</definedName>
    <definedName name="wrn.INCOMETX." hidden="1">{#N/A,#N/A,FALSE,"INCOMETX"}</definedName>
    <definedName name="wrn.Input._.and._.output._.tables." localSheetId="1" hidden="1">{#N/A,#N/A,FALSE,"SimInp1";#N/A,#N/A,FALSE,"SimInp2";#N/A,#N/A,FALSE,"SimOut1";#N/A,#N/A,FALSE,"SimOut2";#N/A,#N/A,FALSE,"SimOut3";#N/A,#N/A,FALSE,"SimOut4";#N/A,#N/A,FALSE,"SimOut5"}</definedName>
    <definedName name="wrn.Input._.and._.output._.tables." localSheetId="2"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1" hidden="1">{#N/A,#N/A,FALSE,"INTERST"}</definedName>
    <definedName name="wrn.INTERST." localSheetId="2" hidden="1">{#N/A,#N/A,FALSE,"INTERST"}</definedName>
    <definedName name="wrn.INTERST." hidden="1">{#N/A,#N/A,FALSE,"INTERST"}</definedName>
    <definedName name="wrn.MDABOP." localSheetId="1" hidden="1">{"BOP_TAB",#N/A,FALSE,"N";"MIDTERM_TAB",#N/A,FALSE,"O";"FUND_CRED",#N/A,FALSE,"P";"DEBT_TAB1",#N/A,FALSE,"Q";"DEBT_TAB2",#N/A,FALSE,"Q";"FORFIN_TAB1",#N/A,FALSE,"R";"FORFIN_TAB2",#N/A,FALSE,"R";"BOP_ANALY",#N/A,FALSE,"U"}</definedName>
    <definedName name="wrn.MDABOP." localSheetId="2"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1" hidden="1">{"MONA",#N/A,FALSE,"S"}</definedName>
    <definedName name="wrn.MONA." localSheetId="2" hidden="1">{"MONA",#N/A,FALSE,"S"}</definedName>
    <definedName name="wrn.MONA." hidden="1">{"MONA",#N/A,FALSE,"S"}</definedName>
    <definedName name="wrn.MS." localSheetId="1" hidden="1">{#N/A,#N/A,FALSE,"MS"}</definedName>
    <definedName name="wrn.MS." localSheetId="2" hidden="1">{#N/A,#N/A,FALSE,"MS"}</definedName>
    <definedName name="wrn.MS." hidden="1">{#N/A,#N/A,FALSE,"MS"}</definedName>
    <definedName name="wrn.NBG." localSheetId="1" hidden="1">{#N/A,#N/A,FALSE,"NBG"}</definedName>
    <definedName name="wrn.NBG." localSheetId="2" hidden="1">{#N/A,#N/A,FALSE,"NBG"}</definedName>
    <definedName name="wrn.NBG." hidden="1">{#N/A,#N/A,FALSE,"NBG"}</definedName>
    <definedName name="wrn.Output._.tables." localSheetId="1" hidden="1">{#N/A,#N/A,FALSE,"I";#N/A,#N/A,FALSE,"J";#N/A,#N/A,FALSE,"K";#N/A,#N/A,FALSE,"L";#N/A,#N/A,FALSE,"M";#N/A,#N/A,FALSE,"N";#N/A,#N/A,FALSE,"O"}</definedName>
    <definedName name="wrn.Output._.tables." localSheetId="2" hidden="1">{#N/A,#N/A,FALSE,"I";#N/A,#N/A,FALSE,"J";#N/A,#N/A,FALSE,"K";#N/A,#N/A,FALSE,"L";#N/A,#N/A,FALSE,"M";#N/A,#N/A,FALSE,"N";#N/A,#N/A,FALSE,"O"}</definedName>
    <definedName name="wrn.Output._.tables." hidden="1">{#N/A,#N/A,FALSE,"I";#N/A,#N/A,FALSE,"J";#N/A,#N/A,FALSE,"K";#N/A,#N/A,FALSE,"L";#N/A,#N/A,FALSE,"M";#N/A,#N/A,FALSE,"N";#N/A,#N/A,FALSE,"O"}</definedName>
    <definedName name="wrn.PCPI." localSheetId="1" hidden="1">{#N/A,#N/A,FALSE,"PCPI"}</definedName>
    <definedName name="wrn.PCPI." localSheetId="2" hidden="1">{#N/A,#N/A,FALSE,"PCPI"}</definedName>
    <definedName name="wrn.PCPI." hidden="1">{#N/A,#N/A,FALSE,"PCPI"}</definedName>
    <definedName name="wrn.PENSION." localSheetId="1" hidden="1">{#N/A,#N/A,FALSE,"PENSION"}</definedName>
    <definedName name="wrn.PENSION." localSheetId="2" hidden="1">{#N/A,#N/A,FALSE,"PENSION"}</definedName>
    <definedName name="wrn.PENSION." hidden="1">{#N/A,#N/A,FALSE,"PENSION"}</definedName>
    <definedName name="wrn.PRUDENT." localSheetId="1" hidden="1">{#N/A,#N/A,FALSE,"PRUDENT"}</definedName>
    <definedName name="wrn.PRUDENT." localSheetId="2" hidden="1">{#N/A,#N/A,FALSE,"PRUDENT"}</definedName>
    <definedName name="wrn.PRUDENT." hidden="1">{#N/A,#N/A,FALSE,"PRUDENT"}</definedName>
    <definedName name="wrn.PUBLEXP." localSheetId="1" hidden="1">{#N/A,#N/A,FALSE,"PUBLEXP"}</definedName>
    <definedName name="wrn.PUBLEXP." localSheetId="2"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hidden="1">{#N/A,#N/A,FALSE,"REVSHARE"}</definedName>
    <definedName name="wrn.STATE." localSheetId="1" hidden="1">{#N/A,#N/A,FALSE,"STATE"}</definedName>
    <definedName name="wrn.STATE." localSheetId="2"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hidden="1">{#N/A,#N/A,FALSE,"TAXPAYRS"}</definedName>
    <definedName name="wrn.TRADE." localSheetId="1" hidden="1">{#N/A,#N/A,FALSE,"TRADE"}</definedName>
    <definedName name="wrn.TRADE." localSheetId="2" hidden="1">{#N/A,#N/A,FALSE,"TRADE"}</definedName>
    <definedName name="wrn.TRADE." hidden="1">{#N/A,#N/A,FALSE,"TRADE"}</definedName>
    <definedName name="wrn.TRANSPORT." localSheetId="1" hidden="1">{#N/A,#N/A,FALSE,"TRANPORT"}</definedName>
    <definedName name="wrn.TRANSPORT." localSheetId="2"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hidden="1">{#N/A,#N/A,FALSE,"WAGES"}</definedName>
    <definedName name="wrn.WEO." localSheetId="1" hidden="1">{"WEO",#N/A,FALSE,"T"}</definedName>
    <definedName name="wrn.WEO." localSheetId="2" hidden="1">{"WEO",#N/A,FALSE,"T"}</definedName>
    <definedName name="wrn.WEO." hidden="1">{"WEO",#N/A,FALSE,"T"}</definedName>
    <definedName name="XGS" localSheetId="3">#REF!</definedName>
    <definedName name="XGS" localSheetId="37">#REF!</definedName>
    <definedName name="XGS" localSheetId="41">#REF!</definedName>
    <definedName name="XGS">#REF!</definedName>
    <definedName name="xtr_ec" localSheetId="36">#REF!</definedName>
    <definedName name="xtr_ec" localSheetId="37">#REF!</definedName>
    <definedName name="xtr_ec" localSheetId="41">#REF!</definedName>
    <definedName name="xtr_ec">#REF!</definedName>
    <definedName name="xtr_ext1" localSheetId="36">#REF!</definedName>
    <definedName name="xtr_ext1" localSheetId="37">#REF!</definedName>
    <definedName name="xtr_ext1" localSheetId="41">#REF!</definedName>
    <definedName name="xtr_ext1">#REF!</definedName>
    <definedName name="xtr_hist" localSheetId="36">#REF!</definedName>
    <definedName name="xtr_hist" localSheetId="37">#REF!</definedName>
    <definedName name="xtr_hist" localSheetId="41">#REF!</definedName>
    <definedName name="xtr_hist">#REF!</definedName>
    <definedName name="xtr_weo" localSheetId="36">#REF!</definedName>
    <definedName name="xtr_weo" localSheetId="37">#REF!</definedName>
    <definedName name="xtr_weo" localSheetId="41">#REF!</definedName>
    <definedName name="xtr_weo">#REF!</definedName>
    <definedName name="xxWRS_1" localSheetId="3">#REF!</definedName>
    <definedName name="xxWRS_1" localSheetId="37">#REF!</definedName>
    <definedName name="xxWRS_1" localSheetId="41">#REF!</definedName>
    <definedName name="xxWRS_1">#REF!</definedName>
    <definedName name="xxWRS_2" localSheetId="3">#REF!</definedName>
    <definedName name="xxWRS_2" localSheetId="37">#REF!</definedName>
    <definedName name="xxWRS_2" localSheetId="41">#REF!</definedName>
    <definedName name="xxWRS_2">#REF!</definedName>
    <definedName name="xxWRS_3" localSheetId="3">#REF!</definedName>
    <definedName name="xxWRS_3" localSheetId="37">#REF!</definedName>
    <definedName name="xxWRS_3" localSheetId="41">#REF!</definedName>
    <definedName name="xxWRS_3">#REF!</definedName>
    <definedName name="xxWRS_4">#REF!</definedName>
    <definedName name="xxWRS_5">#REF!</definedName>
    <definedName name="xxWRS_6">#REF!</definedName>
    <definedName name="xxWRS_7">#REF!</definedName>
    <definedName name="xxWRS_8">#REF!</definedName>
    <definedName name="xxWRS_9">#REF!</definedName>
    <definedName name="ycirr" localSheetId="3">#REF!</definedName>
    <definedName name="ycirr" localSheetId="37">#REF!</definedName>
    <definedName name="ycirr" localSheetId="41">#REF!</definedName>
    <definedName name="ycirr">#REF!</definedName>
    <definedName name="Year" localSheetId="3">#REF!</definedName>
    <definedName name="Year" localSheetId="37">#REF!</definedName>
    <definedName name="Year" localSheetId="41">#REF!</definedName>
    <definedName name="Year">#REF!</definedName>
    <definedName name="Years" localSheetId="3">#REF!</definedName>
    <definedName name="Years" localSheetId="37">#REF!</definedName>
    <definedName name="Years" localSheetId="41">#REF!</definedName>
    <definedName name="Years">#REF!</definedName>
    <definedName name="yed_ext1" localSheetId="36">#REF!</definedName>
    <definedName name="yed_ext1" localSheetId="37">#REF!</definedName>
    <definedName name="yed_ext1" localSheetId="41">#REF!</definedName>
    <definedName name="yed_ext1">#REF!</definedName>
    <definedName name="yed_weo" localSheetId="36">#REF!</definedName>
    <definedName name="yed_weo" localSheetId="37">#REF!</definedName>
    <definedName name="yed_weo" localSheetId="41">#REF!</definedName>
    <definedName name="yed_weo">#REF!</definedName>
    <definedName name="yen_ec" localSheetId="36">#REF!</definedName>
    <definedName name="yen_ec" localSheetId="37">#REF!</definedName>
    <definedName name="yen_ec" localSheetId="41">#REF!</definedName>
    <definedName name="yen_ec">#REF!</definedName>
    <definedName name="yen_ext1" localSheetId="36">#REF!</definedName>
    <definedName name="yen_ext1" localSheetId="37">#REF!</definedName>
    <definedName name="yen_ext1" localSheetId="41">#REF!</definedName>
    <definedName name="yen_ext1">#REF!</definedName>
    <definedName name="yen_weo" localSheetId="36">#REF!</definedName>
    <definedName name="yen_weo" localSheetId="37">#REF!</definedName>
    <definedName name="yen_weo" localSheetId="41">#REF!</definedName>
    <definedName name="yen_weo">#REF!</definedName>
    <definedName name="yenr" localSheetId="3">#REF!</definedName>
    <definedName name="yenr" localSheetId="37">#REF!</definedName>
    <definedName name="yenr" localSheetId="41">#REF!</definedName>
    <definedName name="yenr">#REF!</definedName>
    <definedName name="yer_ec" localSheetId="36">#REF!</definedName>
    <definedName name="yer_ec" localSheetId="37">#REF!</definedName>
    <definedName name="yer_ec" localSheetId="41">#REF!</definedName>
    <definedName name="yer_ec">#REF!</definedName>
    <definedName name="yer_ext1" localSheetId="36">#REF!</definedName>
    <definedName name="yer_ext1" localSheetId="37">#REF!</definedName>
    <definedName name="yer_ext1" localSheetId="41">#REF!</definedName>
    <definedName name="yer_ext1">#REF!</definedName>
    <definedName name="yer_hist" localSheetId="36">#REF!</definedName>
    <definedName name="yer_hist" localSheetId="37">#REF!</definedName>
    <definedName name="yer_hist" localSheetId="41">#REF!</definedName>
    <definedName name="yer_hist">#REF!</definedName>
    <definedName name="yer_weo" localSheetId="36">#REF!</definedName>
    <definedName name="yer_weo" localSheetId="37">#REF!</definedName>
    <definedName name="yer_weo" localSheetId="41">#REF!</definedName>
    <definedName name="yer_weo">#REF!</definedName>
    <definedName name="YesNoBasel2" localSheetId="36">#REF!</definedName>
    <definedName name="YesNoBasel2" localSheetId="37">#REF!</definedName>
    <definedName name="YesNoBasel2" localSheetId="41">#REF!</definedName>
    <definedName name="YesNoBasel2">#REF!</definedName>
    <definedName name="Yesterday">#REF!</definedName>
    <definedName name="YRB">#REF!</definedName>
    <definedName name="YRHIDE">#REF!</definedName>
    <definedName name="YRPOST">#REF!</definedName>
    <definedName name="YRPRE">#REF!</definedName>
    <definedName name="YRTITLES">#REF!</definedName>
    <definedName name="YRX">#REF!</definedName>
    <definedName name="Z" localSheetId="3">#REF!</definedName>
    <definedName name="Z" localSheetId="37">#REF!</definedName>
    <definedName name="Z" localSheetId="41">#REF!</definedName>
    <definedName name="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37" l="1"/>
  <c r="E8" i="59" l="1"/>
  <c r="C14" i="1" l="1"/>
  <c r="C15" i="1" s="1"/>
  <c r="C16" i="1" s="1"/>
  <c r="C17" i="1" s="1"/>
  <c r="C18" i="1" s="1"/>
  <c r="C19" i="1" s="1"/>
  <c r="C20" i="1" s="1"/>
  <c r="C21" i="1" s="1"/>
  <c r="C22" i="1" s="1"/>
  <c r="C23" i="1" l="1"/>
  <c r="C24" i="1" s="1"/>
  <c r="C25" i="1" l="1"/>
  <c r="C26" i="1" s="1"/>
  <c r="C27" i="1" s="1"/>
  <c r="C28" i="1" s="1"/>
  <c r="C29" i="1" s="1"/>
  <c r="C30" i="1" s="1"/>
  <c r="C31" i="1" s="1"/>
  <c r="C32" i="1" s="1"/>
  <c r="C33" i="1" s="1"/>
  <c r="C34" i="1" s="1"/>
  <c r="C37" i="1" s="1"/>
  <c r="C38" i="1" s="1"/>
  <c r="C41" i="1" s="1"/>
  <c r="C42" i="1" s="1"/>
  <c r="C43" i="1" l="1"/>
  <c r="C44" i="1" s="1"/>
  <c r="C45" i="1" s="1"/>
  <c r="C48" i="1" s="1"/>
  <c r="C49" i="1" s="1"/>
</calcChain>
</file>

<file path=xl/sharedStrings.xml><?xml version="1.0" encoding="utf-8"?>
<sst xmlns="http://schemas.openxmlformats.org/spreadsheetml/2006/main" count="901" uniqueCount="463">
  <si>
    <t>Subsection</t>
  </si>
  <si>
    <t>Figure Number</t>
  </si>
  <si>
    <t>Figure Title</t>
  </si>
  <si>
    <t>Structure of the Financial System</t>
  </si>
  <si>
    <t>Commercial Banks</t>
  </si>
  <si>
    <t>Insurance Companies</t>
  </si>
  <si>
    <t>Finance Companies</t>
  </si>
  <si>
    <t>Credit Unions</t>
  </si>
  <si>
    <t xml:space="preserve">Mutual Funds </t>
  </si>
  <si>
    <t>%</t>
  </si>
  <si>
    <t>Sources: Central Bank of Barbados and Financial Services Commission</t>
  </si>
  <si>
    <t>Asset Trends</t>
  </si>
  <si>
    <t>Other Deposits</t>
  </si>
  <si>
    <t>Loans</t>
  </si>
  <si>
    <t>Investments</t>
  </si>
  <si>
    <t>Other Assets</t>
  </si>
  <si>
    <t>Total Assets</t>
  </si>
  <si>
    <t>Currency &amp; Transferable Deposits</t>
  </si>
  <si>
    <t>Asset Growth</t>
  </si>
  <si>
    <t>Total Asset Growth</t>
  </si>
  <si>
    <t>Chart A: Commercial Banks</t>
  </si>
  <si>
    <t>Chart B: Finance Companies</t>
  </si>
  <si>
    <t>Chart C: Credit Unions</t>
  </si>
  <si>
    <t>Source: Central Bank of Barbados</t>
  </si>
  <si>
    <t>Source: Financial Services Commission</t>
  </si>
  <si>
    <t>Banks</t>
  </si>
  <si>
    <t>Distribution</t>
  </si>
  <si>
    <t>Real Estate</t>
  </si>
  <si>
    <t>Other</t>
  </si>
  <si>
    <t>Government Fixed-Income Securities</t>
  </si>
  <si>
    <t>Non-Government Fixed-Income Securities</t>
  </si>
  <si>
    <t>Equity</t>
  </si>
  <si>
    <t>Term Deposits</t>
  </si>
  <si>
    <t>Other Investments</t>
  </si>
  <si>
    <t>Profitability</t>
  </si>
  <si>
    <t>Contribution to Profit by Source</t>
  </si>
  <si>
    <t>Net Interest Income</t>
  </si>
  <si>
    <t>Fee and Commissions Income</t>
  </si>
  <si>
    <t>Other Income</t>
  </si>
  <si>
    <t>Profit After Tax</t>
  </si>
  <si>
    <t>Non-Interest Income</t>
  </si>
  <si>
    <t>Net Income</t>
  </si>
  <si>
    <t>Capital Adequacy</t>
  </si>
  <si>
    <t>Regulatory Capital</t>
  </si>
  <si>
    <t>Capital Adequacy Ratio (RHS)</t>
  </si>
  <si>
    <t>Capital</t>
  </si>
  <si>
    <t>Assets</t>
  </si>
  <si>
    <t>Capital-to-Asset Ratio (RHS)</t>
  </si>
  <si>
    <t>Risk-Weighted Assets</t>
  </si>
  <si>
    <t>Chart Annex</t>
  </si>
  <si>
    <t>Securities Sector</t>
  </si>
  <si>
    <t xml:space="preserve"> </t>
  </si>
  <si>
    <t>Chart B: Net Assets By Fund Type</t>
  </si>
  <si>
    <t>Property</t>
  </si>
  <si>
    <t xml:space="preserve">Income </t>
  </si>
  <si>
    <t xml:space="preserve">Growth </t>
  </si>
  <si>
    <t>Total</t>
  </si>
  <si>
    <t>Cash &amp; Cash Equivalents</t>
  </si>
  <si>
    <t>Equities</t>
  </si>
  <si>
    <t>Fixed Income</t>
  </si>
  <si>
    <t>Mutual Funds</t>
  </si>
  <si>
    <t>Barbados</t>
  </si>
  <si>
    <t>Jamaica</t>
  </si>
  <si>
    <t>Other Caribbean</t>
  </si>
  <si>
    <t>United States/Canada</t>
  </si>
  <si>
    <t xml:space="preserve">Other International </t>
  </si>
  <si>
    <t>Trinidad &amp; Tobago</t>
  </si>
  <si>
    <t xml:space="preserve">Commercial Banks   </t>
  </si>
  <si>
    <t>Over 1 month to 3 months</t>
  </si>
  <si>
    <t>Over 3 months to 6 months</t>
  </si>
  <si>
    <t>Over 6 months to 12 months</t>
  </si>
  <si>
    <t>Rate-Sensitive Assets</t>
  </si>
  <si>
    <t>Rate-Sensitive Liabilities</t>
  </si>
  <si>
    <t>Maturity Gap Analysis</t>
  </si>
  <si>
    <t>Consolidated Deposits</t>
  </si>
  <si>
    <t>Return on Equity (RHS)</t>
  </si>
  <si>
    <t>Return on Average Assets (RHS)</t>
  </si>
  <si>
    <t>Scenario</t>
  </si>
  <si>
    <t>10% Provisioning</t>
  </si>
  <si>
    <t>50% Provisioning</t>
  </si>
  <si>
    <t>100% Provisioning</t>
  </si>
  <si>
    <t>No. of Banks</t>
  </si>
  <si>
    <t>No. of Finance Companies</t>
  </si>
  <si>
    <t>No. of Credit Unions</t>
  </si>
  <si>
    <t>Capital Adequacy Ratio &lt; 8%</t>
  </si>
  <si>
    <t xml:space="preserve">Round 1 </t>
  </si>
  <si>
    <t>Round 2</t>
  </si>
  <si>
    <t>Round 3</t>
  </si>
  <si>
    <t>Round 4</t>
  </si>
  <si>
    <t>Round 5</t>
  </si>
  <si>
    <t>Capital-to-Asset Ratio &lt; 4%</t>
  </si>
  <si>
    <t>Large Exposure Stress Test</t>
  </si>
  <si>
    <t>Scenarios</t>
  </si>
  <si>
    <t>At 5%</t>
  </si>
  <si>
    <t>At 10%</t>
  </si>
  <si>
    <t>At 15%</t>
  </si>
  <si>
    <t>Day 1</t>
  </si>
  <si>
    <t>Day 2</t>
  </si>
  <si>
    <t>Day 3</t>
  </si>
  <si>
    <t>Day 4</t>
  </si>
  <si>
    <t>Day 5</t>
  </si>
  <si>
    <t>Liquidity Risk</t>
  </si>
  <si>
    <t>Key Macroeconomic Variables</t>
  </si>
  <si>
    <t>Macroeconomic Stress Testing Assumptions</t>
  </si>
  <si>
    <t>Macroeconomic Stress Testing Results</t>
  </si>
  <si>
    <t>Table 1</t>
  </si>
  <si>
    <t>Results of Large Exposure Shocks</t>
  </si>
  <si>
    <t>Table 2</t>
  </si>
  <si>
    <t>Results of Deposit Runs</t>
  </si>
  <si>
    <t>Results of Deposit Runs (Net Cash Flow)</t>
  </si>
  <si>
    <t>Interest Rate Impact on CAR</t>
  </si>
  <si>
    <t>Funding Risk</t>
  </si>
  <si>
    <t>Payments Systems Developments</t>
  </si>
  <si>
    <t>Chart A: RTGS Transactions</t>
  </si>
  <si>
    <t>Number of Transactions (RHS)</t>
  </si>
  <si>
    <t>Value of Transactions</t>
  </si>
  <si>
    <t>Value of Cheques</t>
  </si>
  <si>
    <t>Value of Direct E-Transfers</t>
  </si>
  <si>
    <t xml:space="preserve">Value of Real Time E-Payments  </t>
  </si>
  <si>
    <t>Total Volume of Transactions (RHS)</t>
  </si>
  <si>
    <t>Value of Personal Sector Transactions</t>
  </si>
  <si>
    <t>Value of Business Sector Transactions</t>
  </si>
  <si>
    <t>Chart A: Domestic Credit Card Transactions</t>
  </si>
  <si>
    <t>Baseline</t>
  </si>
  <si>
    <t>Moderate</t>
  </si>
  <si>
    <t>Severe</t>
  </si>
  <si>
    <t>Sources: Central Bank of Barbados Calculations and Barbados Statistical Service</t>
  </si>
  <si>
    <t>Source: Central Bank of Barbados Calculations</t>
  </si>
  <si>
    <t>Actual</t>
  </si>
  <si>
    <t>100 bps</t>
  </si>
  <si>
    <t>500 bps</t>
  </si>
  <si>
    <t>1000 bps</t>
  </si>
  <si>
    <t>2000 bps</t>
  </si>
  <si>
    <t>2500 bps</t>
  </si>
  <si>
    <t>3000 bps</t>
  </si>
  <si>
    <t>3500 bps</t>
  </si>
  <si>
    <t>Source: Central Bank of Barbados Staff Calculations</t>
  </si>
  <si>
    <t>Net interest income</t>
  </si>
  <si>
    <t>Non-interest income</t>
  </si>
  <si>
    <t>Non-interest expense</t>
  </si>
  <si>
    <t>Loan losses</t>
  </si>
  <si>
    <t>Taxes</t>
  </si>
  <si>
    <t>RWA change</t>
  </si>
  <si>
    <t>Value of Currency Outside of DTIs</t>
  </si>
  <si>
    <t>Currency Outside of DTIs as % of GDP (RHS)</t>
  </si>
  <si>
    <t>Chart B: Currency Outside of DTIs</t>
  </si>
  <si>
    <t>General Insurance Industry</t>
  </si>
  <si>
    <t>Related Party Investments</t>
  </si>
  <si>
    <t xml:space="preserve">Other Securities* </t>
  </si>
  <si>
    <t>Cash and Deposits</t>
  </si>
  <si>
    <t>Bonds (Government &amp; Company)</t>
  </si>
  <si>
    <t>* Mutual Funds, Shares, Unit Trusts</t>
  </si>
  <si>
    <t>Other Securities*</t>
  </si>
  <si>
    <t>Loans (Secured &amp; Policy)</t>
  </si>
  <si>
    <t xml:space="preserve">Bonds (Government &amp; Company) </t>
  </si>
  <si>
    <t>Life Insurance Industry</t>
  </si>
  <si>
    <t>Net Assets Under Management</t>
  </si>
  <si>
    <t xml:space="preserve">Jurisdictional exposure is based on the statutory reports from regulated mutual funds however the location of underlying investments may differ from reported. The FSC continues to conduct research on the true location and jurisdictional exposure of investment instruments held by mutual funds. </t>
  </si>
  <si>
    <t>Deposit Growth (%)</t>
  </si>
  <si>
    <t>Asset Growth (RHS)</t>
  </si>
  <si>
    <t>2800 bps</t>
  </si>
  <si>
    <t>4000 bps</t>
  </si>
  <si>
    <t>Credit Conditions</t>
  </si>
  <si>
    <t>Consumer Loans</t>
  </si>
  <si>
    <t>Mortgages</t>
  </si>
  <si>
    <t>Credit Card Debt</t>
  </si>
  <si>
    <t>Household Debt-to-GDP (RHS)</t>
  </si>
  <si>
    <t>Household DTI (RHS)</t>
  </si>
  <si>
    <t>Chart A: Household Indebtedness</t>
  </si>
  <si>
    <t>Chart B: Household Debt Serviceability</t>
  </si>
  <si>
    <t xml:space="preserve">Manufacturing </t>
  </si>
  <si>
    <t>Hotels &amp; Restaurants</t>
  </si>
  <si>
    <t>Utilities</t>
  </si>
  <si>
    <t xml:space="preserve">Real estate, renting &amp; other business activities </t>
  </si>
  <si>
    <t>Corporate Debt-to-GDP (RHS)</t>
  </si>
  <si>
    <t>Chart A: Corporate Sector Debt</t>
  </si>
  <si>
    <t>Chart B: Corporate Sector Debt Serviceability</t>
  </si>
  <si>
    <t>NFCs Debt Service as a % of GDP</t>
  </si>
  <si>
    <t>Distribution (RHS)</t>
  </si>
  <si>
    <t>Hotels &amp; Restaurants (RHS)</t>
  </si>
  <si>
    <t>Real Estate, Renting &amp; Other Business Activities (RHS)</t>
  </si>
  <si>
    <t>Corporate Sector (RHS)</t>
  </si>
  <si>
    <t>Corporate Sector NPLs</t>
  </si>
  <si>
    <t>Total DTIs</t>
  </si>
  <si>
    <t>Chart A: Mortgages to Total Loans</t>
  </si>
  <si>
    <t>Chart B: Mortgages to GDP</t>
  </si>
  <si>
    <t>Chart C: Mortgages to Tier 1 Capital</t>
  </si>
  <si>
    <t>*Mortgages to Total Capital for credit unions</t>
  </si>
  <si>
    <t>Growth in New Mortgages to Households</t>
  </si>
  <si>
    <t>Growth in New Mortgages to NFCs</t>
  </si>
  <si>
    <t>Total Growth in New Mortgages</t>
  </si>
  <si>
    <t>Building Materials Index</t>
  </si>
  <si>
    <t>Banks' NCG as a % of Bank Assets</t>
  </si>
  <si>
    <t>Banks' NCG</t>
  </si>
  <si>
    <t>Household Debt to Deposits</t>
  </si>
  <si>
    <t>Household NPLs</t>
  </si>
  <si>
    <t>Household NPL Ratio (RHS)</t>
  </si>
  <si>
    <t>NPL Ratio - Residential Mortgages (RHS)*</t>
  </si>
  <si>
    <t>NPL Ratio - Credit Cards (RHS)*</t>
  </si>
  <si>
    <t>NPL Ratio - Consumer Loans (RHS)*</t>
  </si>
  <si>
    <t>Chart A: Household NPLs</t>
  </si>
  <si>
    <t>Chart B: Household Savings</t>
  </si>
  <si>
    <t>Real Estate Sector</t>
  </si>
  <si>
    <t>Credit-to-GDP Gap - Credit to the NFPS</t>
  </si>
  <si>
    <t>Credit-to-GDP Gap  - Total Credit</t>
  </si>
  <si>
    <t>Domestic Investments</t>
  </si>
  <si>
    <t>US Investments</t>
  </si>
  <si>
    <t>United States</t>
  </si>
  <si>
    <t>Euro Area</t>
  </si>
  <si>
    <t>United Kingdom</t>
  </si>
  <si>
    <t>Canada</t>
  </si>
  <si>
    <t>Caribbean</t>
  </si>
  <si>
    <t>Caribbean excluding Guyana</t>
  </si>
  <si>
    <t>2026f</t>
  </si>
  <si>
    <t>Household Debt Service as a % of Annual Gross Earnings</t>
  </si>
  <si>
    <t>Sales/ Distribution</t>
  </si>
  <si>
    <t>Services</t>
  </si>
  <si>
    <t>Construction</t>
  </si>
  <si>
    <t>Tourism</t>
  </si>
  <si>
    <t>Financial/Insurance</t>
  </si>
  <si>
    <t>Agriculture/Manufacturing/Energy</t>
  </si>
  <si>
    <t>Communication/Media</t>
  </si>
  <si>
    <t>Education</t>
  </si>
  <si>
    <t>Figure 1: Real GDP Growth Rates of Barbados' Main Tourist Markets</t>
  </si>
  <si>
    <t>Figure 2: Inflation Rates for Advanced Economies and Barbados</t>
  </si>
  <si>
    <t>Global  Economic Uncertainty</t>
  </si>
  <si>
    <t xml:space="preserve">Sources: Central Bank of Barbados and Barbados Statistical Service </t>
  </si>
  <si>
    <t xml:space="preserve">Household Debt </t>
  </si>
  <si>
    <t>Sources: Central Bank of Barbados, Financial Services Commission and Barbados Statistical Service</t>
  </si>
  <si>
    <t>Sources: Central Bank of Barbados, Financial Services Commission, Barbados Revenue Authority, Barbados Statistical Service and Central Bank of Barbados’ Staff Calculations</t>
  </si>
  <si>
    <t>Banks' Net Credit to Government</t>
  </si>
  <si>
    <t>Chart D: Jurisdictional Exposure</t>
  </si>
  <si>
    <t>Chart B: Asset Allocation</t>
  </si>
  <si>
    <t>Jurisdictional Exposure</t>
  </si>
  <si>
    <t>Chart B: ACH Transactions</t>
  </si>
  <si>
    <t>Regulatory min 8%</t>
  </si>
  <si>
    <t>Source: Central Bank of Barbados' Staff Calculations</t>
  </si>
  <si>
    <t>Chart B: Results at December 2024</t>
  </si>
  <si>
    <t>Source: Barbados Statistical Service</t>
  </si>
  <si>
    <t>Dividends</t>
  </si>
  <si>
    <t>Change in Assets</t>
  </si>
  <si>
    <t>Real GDP Growth Rates of Barbados’ Main Tourist  Markets</t>
  </si>
  <si>
    <t>Inflation Rates for Advanced Economies and Barbados</t>
  </si>
  <si>
    <t>Global Economic Uncertainty</t>
  </si>
  <si>
    <t>Distribution of Assets</t>
  </si>
  <si>
    <t>Corporate Sector Indebtedness Indicators</t>
  </si>
  <si>
    <t>Corporate Credit Quality</t>
  </si>
  <si>
    <t>Household Indebtedness Indicators</t>
  </si>
  <si>
    <t>Household Credit Quality and Savings</t>
  </si>
  <si>
    <t>Mortgage Exposure</t>
  </si>
  <si>
    <t>Growth in the Number of New Mortgages</t>
  </si>
  <si>
    <t>Asset Composition</t>
  </si>
  <si>
    <t>Investment Portfolio</t>
  </si>
  <si>
    <t>Sovereign Exposure of Banks</t>
  </si>
  <si>
    <t>Capital Adequacy Ratios</t>
  </si>
  <si>
    <t>Distribution of Pension Plans by Economic Sector</t>
  </si>
  <si>
    <t>RTGS and ACH Transactions</t>
  </si>
  <si>
    <t>Domestic Credit Card Transactions and Currency Outside of DTIs</t>
  </si>
  <si>
    <t>4.1.3</t>
  </si>
  <si>
    <t>Appendix D</t>
  </si>
  <si>
    <t>D1A</t>
  </si>
  <si>
    <t>Factors Contributing to Changes in Capital Adequacy - Commercial Banks and Finance Companies</t>
  </si>
  <si>
    <t>D1B</t>
  </si>
  <si>
    <t>Factors Contributing to Changes in Capital Adequacy – Credit Unions</t>
  </si>
  <si>
    <t>D2</t>
  </si>
  <si>
    <t>Credit-to-GDP Gap</t>
  </si>
  <si>
    <t>Weighted Average Mortgage Lending Rate</t>
  </si>
  <si>
    <t>Investments by Country</t>
  </si>
  <si>
    <t>D3</t>
  </si>
  <si>
    <t>D4</t>
  </si>
  <si>
    <t>D5</t>
  </si>
  <si>
    <t>D6</t>
  </si>
  <si>
    <t>D7</t>
  </si>
  <si>
    <t>Figure D1A: Factors Contributing to Changes in Capital Adequacy - Commercial Banks and Finance Companies</t>
  </si>
  <si>
    <t>Figure D3: Weighted Average Mortgage Lending Rate</t>
  </si>
  <si>
    <t>Figure D4: Building Materials Index</t>
  </si>
  <si>
    <t>Figure D5: Investments by Country</t>
  </si>
  <si>
    <t>Figure D6: Maturity Gap Analysis</t>
  </si>
  <si>
    <t>N/A</t>
  </si>
  <si>
    <t>N/A not applicable</t>
  </si>
  <si>
    <t xml:space="preserve">Forecasts were prepared in April 2026. </t>
  </si>
  <si>
    <t>2027f</t>
  </si>
  <si>
    <t>Balanced</t>
  </si>
  <si>
    <t>Multistrategy</t>
  </si>
  <si>
    <t>Economic Sector</t>
  </si>
  <si>
    <t>Pension Plans (%)</t>
  </si>
  <si>
    <t>N/A </t>
  </si>
  <si>
    <t>Chart A: Results at December 2025</t>
  </si>
  <si>
    <t>Table 1: Results of Large Exposure Shocks (2025)</t>
  </si>
  <si>
    <t>Table 2: Results of Deposit Runs (2025)</t>
  </si>
  <si>
    <t>D8</t>
  </si>
  <si>
    <t>D9</t>
  </si>
  <si>
    <t>Liquidity Components</t>
  </si>
  <si>
    <t>Deposit Insurance Fund</t>
  </si>
  <si>
    <t>Cash and Transferable Deposits</t>
  </si>
  <si>
    <t>Domestic Treasury Bills</t>
  </si>
  <si>
    <t>Foreign Treasury Bills</t>
  </si>
  <si>
    <t>Liquid Assets to Total Assets (RHS)</t>
  </si>
  <si>
    <t>Deposit Insurance Fund ($'Millions)</t>
  </si>
  <si>
    <t>Deposit Insurance Fund as a % of Total Eligible Deposits</t>
  </si>
  <si>
    <t>Source: Barbados Deposit Insurance Corporation</t>
  </si>
  <si>
    <t>Liquidity</t>
  </si>
  <si>
    <t>Loan-to-Deposit Ratios</t>
  </si>
  <si>
    <t>DTI Sector</t>
  </si>
  <si>
    <t>Commerical Banks</t>
  </si>
  <si>
    <t>Figure D10: Deposits by Currency</t>
  </si>
  <si>
    <t>Figure D9: Liquidity Components</t>
  </si>
  <si>
    <t>Figure D11: Deposit Insurance Fund</t>
  </si>
  <si>
    <t>Figure D12: Consolidated Deposits</t>
  </si>
  <si>
    <t>Figure D13: Total Claims on Non-Residents by Country and Region of Residence</t>
  </si>
  <si>
    <t>Figure D14: Debt Instrument Claims on Non-Residents by Country and Region of Residence</t>
  </si>
  <si>
    <t>Figure D15: Implicit Loan Interest Rates for the Credit Union Industry</t>
  </si>
  <si>
    <t>Figure D1B: Factors Contributing to Changes in Capital Adequacy - Credit Unions</t>
  </si>
  <si>
    <t>Figure D7: Net Open Position in Foreign Currency</t>
  </si>
  <si>
    <t>Figure D8: Foreign Currency Exposure</t>
  </si>
  <si>
    <t>Net Open Position in Foreign Currency</t>
  </si>
  <si>
    <t>Foreign Currency Exposure</t>
  </si>
  <si>
    <t>D10</t>
  </si>
  <si>
    <t>Deposits by Currency</t>
  </si>
  <si>
    <t>D11</t>
  </si>
  <si>
    <t>D12</t>
  </si>
  <si>
    <t>D13</t>
  </si>
  <si>
    <t>D14</t>
  </si>
  <si>
    <t>D15</t>
  </si>
  <si>
    <t>Total Claims on Non-Residents by Country and Region of Residence</t>
  </si>
  <si>
    <t>Debt Instrument Claims on Non-Residents by Country and Region of Residence</t>
  </si>
  <si>
    <t>Implicit Loan Interest Rates for Credit Union Industry</t>
  </si>
  <si>
    <t>3.2.1</t>
  </si>
  <si>
    <t>3.2.2</t>
  </si>
  <si>
    <t>3.2.3</t>
  </si>
  <si>
    <t>3.2.4</t>
  </si>
  <si>
    <t>3.2.6</t>
  </si>
  <si>
    <t>3.2.7</t>
  </si>
  <si>
    <t>3.2.8</t>
  </si>
  <si>
    <t>5.1.1</t>
  </si>
  <si>
    <t>5.1.2</t>
  </si>
  <si>
    <t>NPL Ratio Stress Testing Results - Commercial Banks and Finance Companies</t>
  </si>
  <si>
    <t>Average Capital Ratios in the Stress Test - Commercial Banks and Finance Companies</t>
  </si>
  <si>
    <t>5.1.4</t>
  </si>
  <si>
    <t>Figure 8: Distribution of Assets</t>
  </si>
  <si>
    <t>Figure 9: Asset Growth</t>
  </si>
  <si>
    <t>Figure 10: Corporate Sector Indebtedness Indicators</t>
  </si>
  <si>
    <t>Figure 11: Corporate Credit Quality</t>
  </si>
  <si>
    <t>Figure 13: Household Indebtedness Indicators</t>
  </si>
  <si>
    <t>Figure 14: Household Credit Quality and Savings</t>
  </si>
  <si>
    <t>Figure 15: Mortgage Exposure</t>
  </si>
  <si>
    <t>Figure 16: Growth in the Number of New Mortgages</t>
  </si>
  <si>
    <t>Figure 17: Asset Compostion (% of Total Assets)</t>
  </si>
  <si>
    <t>Figure 18: Investment Portfolio</t>
  </si>
  <si>
    <t>Figure 19: Sovereign Exposure of Banks</t>
  </si>
  <si>
    <t>Figure 20: Loans to Deposits Ratio</t>
  </si>
  <si>
    <t>Figure 21: Contribution to Profit by Source</t>
  </si>
  <si>
    <t>Figure 22: Capital Adequacy Ratios</t>
  </si>
  <si>
    <t xml:space="preserve">Section 1: Key Risks to Financial Stability                       </t>
  </si>
  <si>
    <t xml:space="preserve">Section 2: Analysis of the Financial System                      </t>
  </si>
  <si>
    <t xml:space="preserve">Section 4: Payment Systems Developments                           </t>
  </si>
  <si>
    <t xml:space="preserve">Section 5: Financial Sector Risk Assessment Using Stress Testing                   </t>
  </si>
  <si>
    <t xml:space="preserve">Chart Annex                   </t>
  </si>
  <si>
    <t>3.3.1</t>
  </si>
  <si>
    <t>General Insurance Classes of Investments</t>
  </si>
  <si>
    <t>3.3.2</t>
  </si>
  <si>
    <t>Life Insurance Penetration</t>
  </si>
  <si>
    <t>Life Insurance Classes of Investments</t>
  </si>
  <si>
    <t>3.4.1</t>
  </si>
  <si>
    <t>Securities Market Activity</t>
  </si>
  <si>
    <t>Trading Activity on the Barbados Stock Exchange</t>
  </si>
  <si>
    <t>3.4.2</t>
  </si>
  <si>
    <t>Mutual Funds Assets and Jurisdictional Exposure</t>
  </si>
  <si>
    <t>Occupational Pension Sectors</t>
  </si>
  <si>
    <t>Plan Numbers by Type and Membership Data</t>
  </si>
  <si>
    <t>Figure 23: General Insurance Classes of Investments</t>
  </si>
  <si>
    <t>2024e</t>
  </si>
  <si>
    <t>2025e</t>
  </si>
  <si>
    <t>Figure 24: Life Insurance Penetration</t>
  </si>
  <si>
    <t>Insurance Penetration Rate</t>
  </si>
  <si>
    <t>Figure 25: Life Insurance Classes of Investments</t>
  </si>
  <si>
    <t>Chart A: Number of Transactions on the BSE</t>
  </si>
  <si>
    <t>Figure 26: Trading Activity on the Barbados Stock Exchange (BSE)</t>
  </si>
  <si>
    <t>Number of Transactions</t>
  </si>
  <si>
    <t>Chart B: Top 3 Reporting Issuers as a Percentage of Total Trade Volume</t>
  </si>
  <si>
    <t>Source: Barbados Stock Exchange</t>
  </si>
  <si>
    <t xml:space="preserve">Figure 27: Mutual Funds Assets and Jurisdictional Exposure </t>
  </si>
  <si>
    <t>Occupational Pension Sector</t>
  </si>
  <si>
    <t>Figure 28: Plan Numbers by Type and Membership Data</t>
  </si>
  <si>
    <t>Chart A: Number of Pension Plans by Type</t>
  </si>
  <si>
    <t>Chart B: Number of Plan Members</t>
  </si>
  <si>
    <t>NPL Ratio (%)</t>
  </si>
  <si>
    <t>NPL Ratio Stress Testing Results - Credit Unions</t>
  </si>
  <si>
    <t xml:space="preserve">% Top Reporting Issuer Trades </t>
  </si>
  <si>
    <t xml:space="preserve">% 2nd Highest - Top Reporting Issuer Trades </t>
  </si>
  <si>
    <t xml:space="preserve">% 3rd Highest - Top Reporting Issuer Trades </t>
  </si>
  <si>
    <t>Chart A: Net Assets Under Management (NAUM)</t>
  </si>
  <si>
    <t>Defined Contribution Plans</t>
  </si>
  <si>
    <t>Defined Benefit Plans</t>
  </si>
  <si>
    <t>Hybrid Plans</t>
  </si>
  <si>
    <t>Number of Plan Members</t>
  </si>
  <si>
    <t>World</t>
  </si>
  <si>
    <t>Real GDP growth (%, y-o-y)</t>
  </si>
  <si>
    <t>Inflation (%, y-o-y)</t>
  </si>
  <si>
    <t>Unemployment Rate (%)</t>
  </si>
  <si>
    <t>Historical</t>
  </si>
  <si>
    <t>Source: Financial Services Commission's staff calculations</t>
  </si>
  <si>
    <t>Source: Central Bank of Barbados' staff calculations</t>
  </si>
  <si>
    <t>Domestic Currency Deposits</t>
  </si>
  <si>
    <t>Foreign Currency Deposits</t>
  </si>
  <si>
    <t>Total Deposits</t>
  </si>
  <si>
    <t>XCD</t>
  </si>
  <si>
    <t>USD</t>
  </si>
  <si>
    <t>TTD</t>
  </si>
  <si>
    <t>JMD</t>
  </si>
  <si>
    <t>GYD</t>
  </si>
  <si>
    <t>GBP</t>
  </si>
  <si>
    <t>EUR</t>
  </si>
  <si>
    <t>CAD</t>
  </si>
  <si>
    <t>DTIs &amp; Bank Holding Companies</t>
  </si>
  <si>
    <t>Antigua &amp; Barbuda</t>
  </si>
  <si>
    <t>The Bahamas</t>
  </si>
  <si>
    <t>Bermuda</t>
  </si>
  <si>
    <t>Cayman Islands</t>
  </si>
  <si>
    <t>UK</t>
  </si>
  <si>
    <t>USA</t>
  </si>
  <si>
    <t>Other CARICOM</t>
  </si>
  <si>
    <t xml:space="preserve">Rest of the World </t>
  </si>
  <si>
    <t>D16</t>
  </si>
  <si>
    <t>Fixed Income (Bond) Market Volume of Shares Traded</t>
  </si>
  <si>
    <t>Figure D16: Fixed Income (Bond) Market Volume of Shares Traded</t>
  </si>
  <si>
    <t>Government Instruments (pre-restructuring)</t>
  </si>
  <si>
    <t>GOB Series B</t>
  </si>
  <si>
    <t>GOB Series D</t>
  </si>
  <si>
    <t>GOB Series F</t>
  </si>
  <si>
    <t>GOB Series I</t>
  </si>
  <si>
    <t>Manufacturing (RHS)</t>
  </si>
  <si>
    <t>Return to Contents</t>
  </si>
  <si>
    <t>Figure 29: Distribution of Pension Plans by Economic Sector</t>
  </si>
  <si>
    <t>Figure 32: Key Macroeconomic Variables</t>
  </si>
  <si>
    <t>Figure 33: NPL Ratio Stress Testing Results - Commercial Banks and Finance Companies</t>
  </si>
  <si>
    <t>Figure 34: Average Capital Ratios in the Stress Test - Commercial Banks and Finance Companies</t>
  </si>
  <si>
    <t>Figure 35: NPL Ratio Stress Testing Results - Credit Unions</t>
  </si>
  <si>
    <t>Figure 36: Average Capital Ratios in the Stress Test - Credit Unions</t>
  </si>
  <si>
    <t>Figure 37: Results of Deposit Runs (Net Cash Flow) (2025)</t>
  </si>
  <si>
    <t>CAR Threshold</t>
  </si>
  <si>
    <t>Figure 38: Interest Rate Impact on CAR</t>
  </si>
  <si>
    <t>Chart A: FX Assets Proportion of Total Assets</t>
  </si>
  <si>
    <t>Chart B: FX Liabilities Proportion of Total Liabilities</t>
  </si>
  <si>
    <t>Total Debt</t>
  </si>
  <si>
    <t>Implicit Interest Rate</t>
  </si>
  <si>
    <t>Chart A: Baseline</t>
  </si>
  <si>
    <t>Chart B: Moderate</t>
  </si>
  <si>
    <t>Chart C: Severe</t>
  </si>
  <si>
    <t>Commercial Banks (%)</t>
  </si>
  <si>
    <t>Finance Companies (%)</t>
  </si>
  <si>
    <t>Credit Unions (%)</t>
  </si>
  <si>
    <t>Figure 30: RTGS and ACH Transactions</t>
  </si>
  <si>
    <t>Figure 31: Domestic Credit Card Transactions and Currency Outside of DTIs</t>
  </si>
  <si>
    <t>Average Capital Ratios in the Stress Test - Credit Unions</t>
  </si>
  <si>
    <t>Sources: Central Bank of Barbados' calculations and Barbados Statistical Service</t>
  </si>
  <si>
    <t xml:space="preserve">Source: Central Bank of Barbados' staff calculations </t>
  </si>
  <si>
    <r>
      <t>Figure D2: Credit-to-GDP Gap</t>
    </r>
    <r>
      <rPr>
        <b/>
        <vertAlign val="superscript"/>
        <sz val="12"/>
        <rFont val="ITC Garamond Std Book"/>
        <family val="1"/>
      </rPr>
      <t>1</t>
    </r>
  </si>
  <si>
    <r>
      <rPr>
        <vertAlign val="superscript"/>
        <sz val="10"/>
        <color theme="1"/>
        <rFont val="ITC Garamond Std Book"/>
        <family val="1"/>
      </rPr>
      <t>1</t>
    </r>
    <r>
      <rPr>
        <sz val="10"/>
        <color theme="1"/>
        <rFont val="ITC Garamond Std Book"/>
        <family val="1"/>
      </rPr>
      <t xml:space="preserve"> The credit-to-GDP gap measures the deviation of the credit-to-GDP ratio from its long-term trend. It is calculated by applying the standard one-sided Hodrick-Prescott filter with the smoothing parameter (lambda) set at 400,000 to quarterly observations from March 1999 to December 2025.</t>
    </r>
  </si>
  <si>
    <t>Sources: International Monetary Fund (World Economic Outlook, July 2026), World Bank (Global Economic Prospects, January 2026)</t>
  </si>
  <si>
    <t>Hurdle Rate 4%</t>
  </si>
  <si>
    <t>Sources: International Monetary Fund (World Economic Outlook, April 2026; World Economic Outlook Update, July 2026), Barbados Statistical Service, and Central Bank of Barbados</t>
  </si>
  <si>
    <t>Figure 12: Composition of Household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</si>
</sst>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dd/mm/yyyy;@"/>
    <numFmt numFmtId="165" formatCode="0.0%"/>
    <numFmt numFmtId="166" formatCode="_(* #,##0_);_(* \(#,##0\);_(* &quot;-&quot;??_);_(@_)"/>
    <numFmt numFmtId="167" formatCode="0.0"/>
    <numFmt numFmtId="168" formatCode="_(* #,##0.0_);_(* \(#,##0.0\);_(* &quot;-&quot;??_);_(@_)"/>
    <numFmt numFmtId="169" formatCode="mmm\-yyyy"/>
    <numFmt numFmtId="170" formatCode="_-* #,##0.00_-;\-* #,##0.00_-;_-* &quot;-&quot;??_-;_-@_-"/>
    <numFmt numFmtId="171" formatCode="_-&quot;$&quot;* #,##0.00_-;\-&quot;$&quot;* #,##0.00_-;_-&quot;$&quot;* &quot;-&quot;??_-;_-@_-"/>
    <numFmt numFmtId="172" formatCode="_-* #,##0.0_-;\-* #,##0.0_-;_-* &quot;-&quot;??_-;_-@_-"/>
    <numFmt numFmtId="173" formatCode="#,##0.0"/>
    <numFmt numFmtId="174" formatCode="_(* #,##0.000_);_(* \(#,##0.000\);_(* &quot;-&quot;??_);_(@_)"/>
  </numFmts>
  <fonts count="61" x14ac:knownFonts="1">
    <font>
      <sz val="11"/>
      <color theme="1"/>
      <name val="Calibri"/>
      <family val="2"/>
      <scheme val="minor"/>
    </font>
    <font>
      <sz val="11"/>
      <color theme="1"/>
      <name val="Calibri"/>
      <family val="2"/>
      <scheme val="minor"/>
    </font>
    <font>
      <sz val="11"/>
      <color theme="1"/>
      <name val="ITC Garamond Std Book"/>
      <family val="1"/>
    </font>
    <font>
      <b/>
      <sz val="11"/>
      <color theme="1"/>
      <name val="ITC Garamond Std Book"/>
      <family val="1"/>
    </font>
    <font>
      <sz val="10"/>
      <color theme="1"/>
      <name val="ITC Garamond Std Book"/>
      <family val="1"/>
    </font>
    <font>
      <sz val="11"/>
      <name val="Myriad Pro SemiExt"/>
      <family val="2"/>
    </font>
    <font>
      <sz val="11"/>
      <name val="ITC Garamond Std Book"/>
      <family val="1"/>
    </font>
    <font>
      <b/>
      <sz val="12"/>
      <name val="ITC Garamond Std Book"/>
      <family val="1"/>
    </font>
    <font>
      <b/>
      <sz val="11"/>
      <name val="Myriad Pro SemiExt"/>
      <family val="2"/>
    </font>
    <font>
      <b/>
      <sz val="11"/>
      <name val="ITC Garamond Std Book"/>
      <family val="1"/>
    </font>
    <font>
      <u/>
      <sz val="11"/>
      <color theme="10"/>
      <name val="Calibri"/>
      <family val="2"/>
      <scheme val="minor"/>
    </font>
    <font>
      <sz val="8"/>
      <name val="ITC Garamond Std Book"/>
      <family val="1"/>
    </font>
    <font>
      <sz val="12"/>
      <color theme="1"/>
      <name val="ITC Garamond Std Book"/>
      <family val="1"/>
    </font>
    <font>
      <b/>
      <sz val="10"/>
      <color theme="1"/>
      <name val="ITC Garamond Std Book"/>
      <family val="1"/>
    </font>
    <font>
      <sz val="10"/>
      <name val="ITC Garamond Std Book"/>
      <family val="1"/>
    </font>
    <font>
      <b/>
      <sz val="11"/>
      <color rgb="FF000000"/>
      <name val="ITC Garamond Std Book"/>
      <family val="1"/>
    </font>
    <font>
      <sz val="11"/>
      <color rgb="FF000000"/>
      <name val="ITC Garamond Std Book"/>
      <family val="1"/>
    </font>
    <font>
      <sz val="11"/>
      <color theme="1"/>
      <name val="Myriad Pro SemiExt"/>
      <family val="2"/>
    </font>
    <font>
      <sz val="11"/>
      <color rgb="FFF8F8F8"/>
      <name val="ITC Garamond Std Book"/>
      <family val="1"/>
    </font>
    <font>
      <sz val="10"/>
      <name val="Arial"/>
      <family val="2"/>
    </font>
    <font>
      <sz val="12"/>
      <name val="Helv"/>
    </font>
    <font>
      <b/>
      <sz val="14"/>
      <name val="Helv"/>
    </font>
    <font>
      <sz val="24"/>
      <color indexed="13"/>
      <name val="Helv"/>
    </font>
    <font>
      <sz val="11"/>
      <color theme="1"/>
      <name val="Times New Roman"/>
      <family val="2"/>
    </font>
    <font>
      <sz val="12"/>
      <name val="Times New Roman"/>
      <family val="1"/>
    </font>
    <font>
      <sz val="12"/>
      <name val="Arial"/>
      <family val="2"/>
    </font>
    <font>
      <sz val="11"/>
      <color indexed="8"/>
      <name val="Calibri"/>
      <family val="2"/>
    </font>
    <font>
      <sz val="11"/>
      <color theme="1"/>
      <name val="Franklin Gothic Book"/>
      <family val="2"/>
    </font>
    <font>
      <sz val="16"/>
      <color theme="1"/>
      <name val="ITC Garamond Std Book"/>
      <family val="1"/>
    </font>
    <font>
      <b/>
      <sz val="9"/>
      <color rgb="FF000000"/>
      <name val="ITC Garamond Std Book"/>
      <family val="1"/>
    </font>
    <font>
      <sz val="9"/>
      <color rgb="FF000000"/>
      <name val="ITC Garamond Std Book"/>
      <family val="1"/>
    </font>
    <font>
      <sz val="10"/>
      <name val="Times New Roman"/>
      <family val="1"/>
    </font>
    <font>
      <sz val="11"/>
      <color theme="0"/>
      <name val="ITC Garamond Std Book"/>
      <family val="1"/>
    </font>
    <font>
      <sz val="9"/>
      <color theme="1"/>
      <name val="ITC Garamond Std Book"/>
      <family val="1"/>
    </font>
    <font>
      <b/>
      <sz val="18"/>
      <color rgb="FF00AAA0"/>
      <name val="ITC Garamond Std Book"/>
      <family val="1"/>
    </font>
    <font>
      <b/>
      <sz val="18"/>
      <color theme="1"/>
      <name val="ITC Garamond Std Book"/>
      <family val="1"/>
    </font>
    <font>
      <sz val="18"/>
      <color theme="1"/>
      <name val="ITC Garamond Std Book"/>
      <family val="1"/>
    </font>
    <font>
      <b/>
      <sz val="11"/>
      <color theme="1"/>
      <name val="Calibri"/>
      <family val="2"/>
      <scheme val="minor"/>
    </font>
    <font>
      <b/>
      <sz val="16"/>
      <color theme="0"/>
      <name val="ITC Garamond Std Book"/>
      <family val="1"/>
    </font>
    <font>
      <b/>
      <sz val="12"/>
      <color theme="0"/>
      <name val="ITC Garamond Std Book"/>
      <family val="1"/>
    </font>
    <font>
      <b/>
      <sz val="11"/>
      <color theme="0"/>
      <name val="ITC Garamond Std Book"/>
      <family val="1"/>
    </font>
    <font>
      <sz val="11"/>
      <color theme="0"/>
      <name val="Myriad Pro SemiExt"/>
      <family val="2"/>
    </font>
    <font>
      <sz val="11"/>
      <color rgb="FFFF0000"/>
      <name val="ITC Garamond Std Book"/>
      <family val="1"/>
    </font>
    <font>
      <b/>
      <sz val="11"/>
      <color rgb="FFFF0000"/>
      <name val="ITC Garamond Std Book"/>
      <family val="1"/>
    </font>
    <font>
      <sz val="11"/>
      <color theme="5"/>
      <name val="ITC Garamond Std Book"/>
      <family val="1"/>
    </font>
    <font>
      <u/>
      <sz val="16"/>
      <color theme="10"/>
      <name val="ITC Garamond Std Book"/>
      <family val="1"/>
    </font>
    <font>
      <sz val="11"/>
      <color rgb="FFFF0000"/>
      <name val="Calibri"/>
      <family val="2"/>
      <scheme val="minor"/>
    </font>
    <font>
      <sz val="16"/>
      <color rgb="FFFF0000"/>
      <name val="ITC Garamond Std Book"/>
      <family val="1"/>
    </font>
    <font>
      <b/>
      <sz val="14"/>
      <color theme="0"/>
      <name val="ITC Garamond Std Book"/>
      <family val="1"/>
    </font>
    <font>
      <sz val="16"/>
      <name val="ITC Garamond Std Book"/>
      <family val="1"/>
    </font>
    <font>
      <sz val="8"/>
      <name val="Calibri"/>
      <family val="2"/>
      <scheme val="minor"/>
    </font>
    <font>
      <b/>
      <sz val="11"/>
      <color theme="6"/>
      <name val="ITC Garamond Std Book"/>
      <family val="1"/>
    </font>
    <font>
      <b/>
      <sz val="20"/>
      <name val="ITC Garamond Std Book"/>
      <family val="1"/>
    </font>
    <font>
      <sz val="20"/>
      <name val="ITC Garamond Std Book"/>
      <family val="1"/>
    </font>
    <font>
      <b/>
      <sz val="9"/>
      <name val="ITC Garamond Std Book"/>
      <family val="1"/>
    </font>
    <font>
      <sz val="11"/>
      <name val="Calibri"/>
      <family val="2"/>
      <scheme val="minor"/>
    </font>
    <font>
      <b/>
      <sz val="11"/>
      <name val="Calibri"/>
      <family val="2"/>
      <scheme val="minor"/>
    </font>
    <font>
      <b/>
      <sz val="9"/>
      <color theme="0"/>
      <name val="ITC Garamond Std Book"/>
      <family val="1"/>
    </font>
    <font>
      <b/>
      <sz val="10"/>
      <name val="ITC Garamond Std Book"/>
      <family val="1"/>
    </font>
    <font>
      <b/>
      <vertAlign val="superscript"/>
      <sz val="12"/>
      <name val="ITC Garamond Std Book"/>
      <family val="1"/>
    </font>
    <font>
      <vertAlign val="superscript"/>
      <sz val="10"/>
      <color theme="1"/>
      <name val="ITC Garamond Std Book"/>
      <family val="1"/>
    </font>
  </fonts>
  <fills count="10">
    <fill>
      <patternFill patternType="none"/>
    </fill>
    <fill>
      <patternFill patternType="gray125"/>
    </fill>
    <fill>
      <patternFill patternType="solid">
        <fgColor rgb="FFFFFFFF"/>
        <bgColor rgb="FF000000"/>
      </patternFill>
    </fill>
    <fill>
      <patternFill patternType="solid">
        <fgColor indexed="13"/>
      </patternFill>
    </fill>
    <fill>
      <patternFill patternType="solid">
        <fgColor indexed="12"/>
      </patternFill>
    </fill>
    <fill>
      <patternFill patternType="solid">
        <fgColor theme="0"/>
        <bgColor indexed="64"/>
      </patternFill>
    </fill>
    <fill>
      <patternFill patternType="solid">
        <fgColor rgb="FFFFFFFF"/>
        <bgColor indexed="64"/>
      </patternFill>
    </fill>
    <fill>
      <patternFill patternType="solid">
        <fgColor rgb="FF008ABF"/>
        <bgColor indexed="64"/>
      </patternFill>
    </fill>
    <fill>
      <patternFill patternType="solid">
        <fgColor rgb="FF008ABF"/>
        <bgColor rgb="FF000000"/>
      </patternFill>
    </fill>
    <fill>
      <patternFill patternType="solid">
        <fgColor theme="4"/>
        <bgColor indexed="64"/>
      </patternFill>
    </fill>
  </fills>
  <borders count="30">
    <border>
      <left/>
      <right/>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double">
        <color indexed="8"/>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top style="thin">
        <color auto="1"/>
      </top>
      <bottom style="thin">
        <color auto="1"/>
      </bottom>
      <diagonal/>
    </border>
    <border>
      <left/>
      <right/>
      <top style="thin">
        <color auto="1"/>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style="thin">
        <color auto="1"/>
      </top>
      <bottom style="thin">
        <color auto="1"/>
      </bottom>
      <diagonal/>
    </border>
    <border>
      <left/>
      <right/>
      <top/>
      <bottom style="thin">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s>
  <cellStyleXfs count="90">
    <xf numFmtId="0" fontId="0" fillId="0" borderId="0"/>
    <xf numFmtId="43" fontId="1" fillId="0" borderId="0" applyFont="0" applyFill="0" applyBorder="0" applyAlignment="0" applyProtection="0"/>
    <xf numFmtId="9" fontId="1" fillId="0" borderId="0" applyFont="0" applyFill="0" applyBorder="0" applyAlignment="0" applyProtection="0"/>
    <xf numFmtId="164" fontId="5" fillId="0" borderId="0"/>
    <xf numFmtId="9"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9" fillId="0" borderId="0" applyFont="0" applyFill="0" applyBorder="0" applyAlignment="0" applyProtection="0"/>
    <xf numFmtId="0" fontId="20" fillId="0" borderId="0"/>
    <xf numFmtId="0" fontId="20" fillId="0" borderId="2"/>
    <xf numFmtId="0" fontId="21" fillId="3" borderId="2"/>
    <xf numFmtId="37" fontId="20" fillId="0" borderId="0"/>
    <xf numFmtId="9" fontId="19" fillId="0" borderId="0" applyFont="0" applyFill="0" applyBorder="0" applyAlignment="0" applyProtection="0"/>
    <xf numFmtId="0" fontId="20" fillId="0" borderId="0"/>
    <xf numFmtId="0" fontId="20" fillId="0" borderId="2"/>
    <xf numFmtId="0" fontId="22" fillId="4" borderId="0"/>
    <xf numFmtId="0" fontId="21" fillId="0" borderId="3"/>
    <xf numFmtId="0" fontId="21" fillId="0" borderId="2"/>
    <xf numFmtId="170"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0" fontId="23" fillId="0" borderId="0"/>
    <xf numFmtId="0" fontId="19" fillId="0" borderId="0"/>
    <xf numFmtId="0" fontId="1" fillId="0" borderId="0"/>
    <xf numFmtId="170" fontId="23"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0" fontId="19" fillId="0" borderId="0"/>
    <xf numFmtId="9" fontId="1" fillId="0" borderId="0" applyFont="0" applyFill="0" applyBorder="0" applyAlignment="0" applyProtection="0"/>
    <xf numFmtId="0" fontId="23" fillId="0" borderId="0"/>
    <xf numFmtId="170" fontId="24" fillId="0" borderId="0" applyFont="0" applyFill="0" applyBorder="0" applyAlignment="0" applyProtection="0"/>
    <xf numFmtId="0" fontId="25" fillId="0" borderId="0"/>
    <xf numFmtId="0" fontId="25" fillId="0" borderId="0"/>
    <xf numFmtId="170" fontId="23" fillId="0" borderId="0" applyFont="0" applyFill="0" applyBorder="0" applyAlignment="0" applyProtection="0"/>
    <xf numFmtId="171" fontId="23" fillId="0" borderId="0" applyFont="0" applyFill="0" applyBorder="0" applyAlignment="0" applyProtection="0"/>
    <xf numFmtId="170" fontId="24" fillId="0" borderId="0" applyFont="0" applyFill="0" applyBorder="0" applyAlignment="0" applyProtection="0"/>
    <xf numFmtId="170" fontId="23" fillId="0" borderId="0" applyFont="0" applyFill="0" applyBorder="0" applyAlignment="0" applyProtection="0"/>
    <xf numFmtId="0" fontId="25" fillId="0" borderId="0"/>
    <xf numFmtId="0" fontId="23" fillId="0" borderId="0"/>
    <xf numFmtId="0" fontId="25" fillId="0" borderId="0"/>
    <xf numFmtId="171" fontId="19" fillId="0" borderId="0" applyFont="0" applyFill="0" applyBorder="0" applyAlignment="0" applyProtection="0"/>
    <xf numFmtId="0" fontId="25" fillId="0" borderId="0"/>
    <xf numFmtId="9" fontId="1" fillId="0" borderId="0" applyFont="0" applyFill="0" applyBorder="0" applyAlignment="0" applyProtection="0"/>
    <xf numFmtId="170" fontId="26" fillId="0" borderId="0" applyFont="0" applyFill="0" applyBorder="0" applyAlignment="0" applyProtection="0"/>
    <xf numFmtId="170" fontId="1" fillId="0" borderId="0" applyFont="0" applyFill="0" applyBorder="0" applyAlignment="0" applyProtection="0"/>
    <xf numFmtId="171" fontId="19" fillId="0" borderId="0" applyFont="0" applyFill="0" applyBorder="0" applyAlignment="0" applyProtection="0"/>
    <xf numFmtId="171" fontId="26" fillId="0" borderId="0" applyFont="0" applyFill="0" applyBorder="0" applyAlignment="0" applyProtection="0"/>
    <xf numFmtId="171" fontId="1" fillId="0" borderId="0" applyFont="0" applyFill="0" applyBorder="0" applyAlignment="0" applyProtection="0"/>
    <xf numFmtId="0" fontId="19" fillId="0" borderId="0"/>
    <xf numFmtId="0" fontId="19" fillId="0" borderId="0"/>
    <xf numFmtId="0" fontId="1" fillId="0" borderId="0"/>
    <xf numFmtId="0" fontId="1" fillId="0" borderId="0"/>
    <xf numFmtId="0" fontId="1" fillId="0" borderId="0"/>
    <xf numFmtId="0" fontId="1" fillId="0" borderId="0"/>
    <xf numFmtId="0" fontId="23" fillId="0" borderId="0"/>
    <xf numFmtId="0" fontId="23" fillId="0" borderId="0"/>
    <xf numFmtId="0" fontId="25" fillId="0" borderId="0"/>
    <xf numFmtId="0" fontId="1" fillId="0" borderId="0"/>
    <xf numFmtId="9" fontId="26" fillId="0" borderId="0" applyFont="0" applyFill="0" applyBorder="0" applyAlignment="0" applyProtection="0"/>
    <xf numFmtId="9" fontId="23" fillId="0" borderId="0" applyFont="0" applyFill="0" applyBorder="0" applyAlignment="0" applyProtection="0"/>
    <xf numFmtId="0" fontId="1" fillId="0" borderId="0"/>
    <xf numFmtId="0" fontId="19" fillId="0" borderId="0"/>
    <xf numFmtId="0" fontId="1" fillId="0" borderId="0"/>
    <xf numFmtId="170" fontId="1" fillId="0" borderId="0" applyFont="0" applyFill="0" applyBorder="0" applyAlignment="0" applyProtection="0"/>
    <xf numFmtId="171" fontId="1" fillId="0" borderId="0" applyFont="0" applyFill="0" applyBorder="0" applyAlignment="0" applyProtection="0"/>
    <xf numFmtId="0" fontId="1" fillId="0" borderId="0"/>
    <xf numFmtId="0" fontId="27" fillId="0" borderId="0"/>
    <xf numFmtId="0" fontId="1" fillId="0" borderId="0"/>
    <xf numFmtId="170" fontId="27" fillId="0" borderId="0" applyFont="0" applyFill="0" applyBorder="0" applyAlignment="0" applyProtection="0"/>
    <xf numFmtId="171" fontId="27" fillId="0" borderId="0" applyFont="0" applyFill="0" applyBorder="0" applyAlignment="0" applyProtection="0"/>
    <xf numFmtId="9" fontId="27" fillId="0" borderId="0" applyFont="0" applyFill="0" applyBorder="0" applyAlignment="0" applyProtection="0"/>
    <xf numFmtId="0" fontId="1" fillId="0" borderId="0"/>
    <xf numFmtId="0" fontId="1" fillId="0" borderId="0"/>
    <xf numFmtId="170" fontId="1" fillId="0" borderId="0" applyFont="0" applyFill="0" applyBorder="0" applyAlignment="0" applyProtection="0"/>
    <xf numFmtId="171" fontId="1" fillId="0" borderId="0" applyFont="0" applyFill="0" applyBorder="0" applyAlignment="0" applyProtection="0"/>
    <xf numFmtId="0" fontId="27" fillId="0" borderId="0"/>
    <xf numFmtId="0" fontId="19" fillId="0" borderId="0"/>
    <xf numFmtId="0" fontId="1" fillId="0" borderId="0"/>
    <xf numFmtId="0" fontId="1" fillId="0" borderId="0"/>
    <xf numFmtId="9" fontId="3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cellStyleXfs>
  <cellXfs count="319">
    <xf numFmtId="0" fontId="0" fillId="0" borderId="0" xfId="0"/>
    <xf numFmtId="0" fontId="2" fillId="0" borderId="0" xfId="0" applyFont="1"/>
    <xf numFmtId="0" fontId="3" fillId="0" borderId="0" xfId="0" applyFont="1"/>
    <xf numFmtId="164" fontId="5" fillId="0" borderId="0" xfId="3"/>
    <xf numFmtId="10" fontId="0" fillId="0" borderId="0" xfId="4" applyNumberFormat="1" applyFont="1"/>
    <xf numFmtId="167" fontId="6" fillId="0" borderId="0" xfId="3" applyNumberFormat="1" applyFont="1"/>
    <xf numFmtId="1" fontId="5" fillId="0" borderId="0" xfId="3" applyNumberFormat="1"/>
    <xf numFmtId="164" fontId="6" fillId="0" borderId="0" xfId="3" applyFont="1"/>
    <xf numFmtId="164" fontId="7" fillId="0" borderId="0" xfId="3" applyFont="1"/>
    <xf numFmtId="164" fontId="8" fillId="0" borderId="0" xfId="3" applyFont="1"/>
    <xf numFmtId="164" fontId="6" fillId="0" borderId="1" xfId="3" applyFont="1" applyBorder="1"/>
    <xf numFmtId="164" fontId="9" fillId="0" borderId="0" xfId="3" applyFont="1"/>
    <xf numFmtId="164" fontId="11" fillId="0" borderId="0" xfId="3" applyFont="1"/>
    <xf numFmtId="1" fontId="9" fillId="0" borderId="1" xfId="3" applyNumberFormat="1" applyFont="1" applyBorder="1" applyAlignment="1">
      <alignment horizontal="left"/>
    </xf>
    <xf numFmtId="17" fontId="5" fillId="0" borderId="0" xfId="3" applyNumberFormat="1"/>
    <xf numFmtId="43" fontId="0" fillId="0" borderId="0" xfId="5" applyFont="1"/>
    <xf numFmtId="168" fontId="2" fillId="0" borderId="0" xfId="1" applyNumberFormat="1" applyFont="1"/>
    <xf numFmtId="43" fontId="2" fillId="0" borderId="0" xfId="0" applyNumberFormat="1" applyFont="1"/>
    <xf numFmtId="164" fontId="14" fillId="0" borderId="0" xfId="3" applyFont="1"/>
    <xf numFmtId="43" fontId="2" fillId="0" borderId="0" xfId="1" applyFont="1"/>
    <xf numFmtId="43" fontId="2" fillId="0" borderId="0" xfId="1" applyFont="1" applyFill="1"/>
    <xf numFmtId="43" fontId="3" fillId="0" borderId="1" xfId="1" applyFont="1" applyBorder="1"/>
    <xf numFmtId="168" fontId="2" fillId="0" borderId="0" xfId="0" applyNumberFormat="1" applyFont="1"/>
    <xf numFmtId="167" fontId="2" fillId="0" borderId="0" xfId="0" applyNumberFormat="1" applyFont="1"/>
    <xf numFmtId="2" fontId="2" fillId="0" borderId="0" xfId="0" applyNumberFormat="1" applyFont="1"/>
    <xf numFmtId="43" fontId="3" fillId="0" borderId="0" xfId="1" applyFont="1" applyBorder="1"/>
    <xf numFmtId="43" fontId="2" fillId="0" borderId="0" xfId="1" applyFont="1" applyBorder="1"/>
    <xf numFmtId="167" fontId="2" fillId="0" borderId="0" xfId="2" applyNumberFormat="1" applyFont="1"/>
    <xf numFmtId="0" fontId="5" fillId="0" borderId="0" xfId="3" applyNumberFormat="1"/>
    <xf numFmtId="164" fontId="15" fillId="0" borderId="1" xfId="3" applyFont="1" applyBorder="1"/>
    <xf numFmtId="164" fontId="15" fillId="2" borderId="1" xfId="3" applyFont="1" applyFill="1" applyBorder="1"/>
    <xf numFmtId="165" fontId="0" fillId="0" borderId="0" xfId="4" applyNumberFormat="1" applyFont="1"/>
    <xf numFmtId="165" fontId="0" fillId="0" borderId="0" xfId="4" applyNumberFormat="1" applyFont="1" applyFill="1" applyBorder="1"/>
    <xf numFmtId="0" fontId="17" fillId="0" borderId="0" xfId="3" applyNumberFormat="1" applyFont="1"/>
    <xf numFmtId="0" fontId="18" fillId="0" borderId="1" xfId="3" applyNumberFormat="1" applyFont="1" applyBorder="1"/>
    <xf numFmtId="168" fontId="2" fillId="0" borderId="0" xfId="5" applyNumberFormat="1" applyFont="1" applyFill="1" applyBorder="1"/>
    <xf numFmtId="0" fontId="9" fillId="0" borderId="0" xfId="3" applyNumberFormat="1" applyFont="1"/>
    <xf numFmtId="165" fontId="2" fillId="0" borderId="0" xfId="2" applyNumberFormat="1" applyFont="1"/>
    <xf numFmtId="0" fontId="28" fillId="0" borderId="0" xfId="0" applyFont="1" applyAlignment="1">
      <alignment horizontal="right"/>
    </xf>
    <xf numFmtId="0" fontId="28" fillId="0" borderId="0" xfId="0" applyFont="1"/>
    <xf numFmtId="0" fontId="28" fillId="0" borderId="0" xfId="0" applyFont="1" applyAlignment="1">
      <alignment horizontal="left"/>
    </xf>
    <xf numFmtId="0" fontId="2" fillId="0" borderId="0" xfId="0" applyFont="1" applyAlignment="1">
      <alignment wrapText="1"/>
    </xf>
    <xf numFmtId="172" fontId="2" fillId="0" borderId="0" xfId="0" applyNumberFormat="1" applyFont="1"/>
    <xf numFmtId="3" fontId="2" fillId="0" borderId="0" xfId="0" applyNumberFormat="1" applyFont="1"/>
    <xf numFmtId="4" fontId="2" fillId="0" borderId="0" xfId="0" applyNumberFormat="1" applyFont="1"/>
    <xf numFmtId="173" fontId="2" fillId="0" borderId="0" xfId="0" applyNumberFormat="1" applyFont="1"/>
    <xf numFmtId="169" fontId="9" fillId="0" borderId="1" xfId="3" applyNumberFormat="1" applyFont="1" applyBorder="1"/>
    <xf numFmtId="169" fontId="3" fillId="0" borderId="0" xfId="0" applyNumberFormat="1" applyFont="1"/>
    <xf numFmtId="0" fontId="29" fillId="0" borderId="12" xfId="0" applyFont="1" applyBorder="1" applyAlignment="1">
      <alignment horizontal="justify" vertical="center"/>
    </xf>
    <xf numFmtId="0" fontId="30" fillId="0" borderId="13"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8" xfId="0" applyFont="1" applyBorder="1" applyAlignment="1">
      <alignment horizontal="center" vertical="center"/>
    </xf>
    <xf numFmtId="0" fontId="29" fillId="0" borderId="9" xfId="0" applyFont="1" applyBorder="1" applyAlignment="1">
      <alignment horizontal="justify" vertical="center"/>
    </xf>
    <xf numFmtId="0" fontId="30" fillId="0" borderId="14" xfId="0" applyFont="1" applyBorder="1" applyAlignment="1">
      <alignment horizontal="center" vertical="center" wrapText="1"/>
    </xf>
    <xf numFmtId="0" fontId="30" fillId="0" borderId="14" xfId="0" applyFont="1" applyBorder="1" applyAlignment="1">
      <alignment horizontal="center" vertical="center"/>
    </xf>
    <xf numFmtId="0" fontId="29" fillId="6" borderId="12" xfId="0" applyFont="1" applyFill="1" applyBorder="1" applyAlignment="1">
      <alignment horizontal="justify" vertical="center"/>
    </xf>
    <xf numFmtId="0" fontId="30" fillId="6" borderId="8" xfId="0" applyFont="1" applyFill="1" applyBorder="1" applyAlignment="1">
      <alignment horizontal="center" vertical="center"/>
    </xf>
    <xf numFmtId="0" fontId="29" fillId="6" borderId="9" xfId="0" applyFont="1" applyFill="1" applyBorder="1" applyAlignment="1">
      <alignment horizontal="justify" vertical="center"/>
    </xf>
    <xf numFmtId="0" fontId="30" fillId="6" borderId="14" xfId="0" applyFont="1" applyFill="1" applyBorder="1" applyAlignment="1">
      <alignment horizontal="center" vertical="center"/>
    </xf>
    <xf numFmtId="169" fontId="3" fillId="0" borderId="20" xfId="0" applyNumberFormat="1" applyFont="1" applyBorder="1"/>
    <xf numFmtId="0" fontId="2" fillId="0" borderId="20" xfId="0" applyFont="1" applyBorder="1"/>
    <xf numFmtId="0" fontId="14" fillId="0" borderId="0" xfId="0" applyFont="1"/>
    <xf numFmtId="0" fontId="2" fillId="0" borderId="1" xfId="0" applyFont="1" applyBorder="1" applyAlignment="1">
      <alignment horizontal="center" wrapText="1"/>
    </xf>
    <xf numFmtId="0" fontId="2" fillId="0" borderId="0" xfId="66" applyFont="1"/>
    <xf numFmtId="17" fontId="2" fillId="0" borderId="0" xfId="66" applyNumberFormat="1" applyFont="1"/>
    <xf numFmtId="167" fontId="2" fillId="0" borderId="0" xfId="83" applyNumberFormat="1" applyFont="1"/>
    <xf numFmtId="167" fontId="2" fillId="0" borderId="0" xfId="66" applyNumberFormat="1" applyFont="1"/>
    <xf numFmtId="0" fontId="6" fillId="0" borderId="0" xfId="3" applyNumberFormat="1" applyFont="1"/>
    <xf numFmtId="168" fontId="6" fillId="0" borderId="0" xfId="3" applyNumberFormat="1" applyFont="1"/>
    <xf numFmtId="43" fontId="2" fillId="0" borderId="0" xfId="5" applyFont="1" applyBorder="1"/>
    <xf numFmtId="1" fontId="6" fillId="0" borderId="0" xfId="3" applyNumberFormat="1" applyFont="1"/>
    <xf numFmtId="43" fontId="12" fillId="0" borderId="0" xfId="1" applyFont="1" applyBorder="1"/>
    <xf numFmtId="2" fontId="12" fillId="0" borderId="0" xfId="1" applyNumberFormat="1" applyFont="1" applyBorder="1"/>
    <xf numFmtId="0" fontId="3" fillId="0" borderId="0" xfId="0" applyFont="1" applyAlignment="1">
      <alignment horizontal="left"/>
    </xf>
    <xf numFmtId="0" fontId="6" fillId="5" borderId="0" xfId="86" applyFont="1" applyFill="1" applyAlignment="1" applyProtection="1">
      <alignment vertical="center"/>
      <protection hidden="1"/>
    </xf>
    <xf numFmtId="0" fontId="6" fillId="0" borderId="0" xfId="86" applyFont="1" applyAlignment="1" applyProtection="1">
      <alignment vertical="center"/>
      <protection hidden="1"/>
    </xf>
    <xf numFmtId="167" fontId="32" fillId="5" borderId="0" xfId="88" applyNumberFormat="1" applyFont="1" applyFill="1" applyBorder="1" applyAlignment="1">
      <alignment horizontal="right" vertical="center" indent="1"/>
    </xf>
    <xf numFmtId="167" fontId="32" fillId="0" borderId="0" xfId="88" applyNumberFormat="1" applyFont="1" applyBorder="1" applyAlignment="1">
      <alignment horizontal="right" vertical="center" indent="1"/>
    </xf>
    <xf numFmtId="167" fontId="32" fillId="5" borderId="0" xfId="86" applyNumberFormat="1" applyFont="1" applyFill="1" applyAlignment="1">
      <alignment horizontal="right" vertical="center" indent="1"/>
    </xf>
    <xf numFmtId="167" fontId="32" fillId="0" borderId="0" xfId="86" applyNumberFormat="1" applyFont="1" applyAlignment="1">
      <alignment horizontal="right" vertical="center" indent="1"/>
    </xf>
    <xf numFmtId="2" fontId="5" fillId="0" borderId="0" xfId="3" applyNumberFormat="1"/>
    <xf numFmtId="165" fontId="5" fillId="0" borderId="0" xfId="2" applyNumberFormat="1" applyFont="1"/>
    <xf numFmtId="10" fontId="5" fillId="0" borderId="0" xfId="2" applyNumberFormat="1" applyFont="1"/>
    <xf numFmtId="168" fontId="2" fillId="0" borderId="0" xfId="5" applyNumberFormat="1" applyFont="1"/>
    <xf numFmtId="168" fontId="2" fillId="0" borderId="0" xfId="1" applyNumberFormat="1" applyFont="1" applyAlignment="1">
      <alignment horizontal="left" indent="1"/>
    </xf>
    <xf numFmtId="2" fontId="5" fillId="0" borderId="0" xfId="2" applyNumberFormat="1" applyFont="1"/>
    <xf numFmtId="172" fontId="2" fillId="0" borderId="0" xfId="7" applyNumberFormat="1" applyFont="1"/>
    <xf numFmtId="0" fontId="30" fillId="0" borderId="4" xfId="0" applyFont="1" applyBorder="1" applyAlignment="1">
      <alignment horizontal="center" vertical="center" wrapText="1"/>
    </xf>
    <xf numFmtId="0" fontId="30" fillId="0" borderId="13" xfId="0" applyFont="1" applyBorder="1" applyAlignment="1">
      <alignment horizontal="center" vertical="center"/>
    </xf>
    <xf numFmtId="0" fontId="30" fillId="0" borderId="4" xfId="0" applyFont="1" applyBorder="1" applyAlignment="1">
      <alignment horizontal="center" vertical="center"/>
    </xf>
    <xf numFmtId="0" fontId="33" fillId="0" borderId="0" xfId="0" applyFont="1"/>
    <xf numFmtId="0" fontId="35" fillId="0" borderId="0" xfId="0" applyFont="1"/>
    <xf numFmtId="0" fontId="36" fillId="0" borderId="0" xfId="0" applyFont="1" applyAlignment="1">
      <alignment wrapText="1"/>
    </xf>
    <xf numFmtId="0" fontId="36" fillId="0" borderId="0" xfId="0" applyFont="1"/>
    <xf numFmtId="9" fontId="5" fillId="0" borderId="0" xfId="2" applyFont="1"/>
    <xf numFmtId="167" fontId="2" fillId="0" borderId="0" xfId="0" applyNumberFormat="1" applyFont="1" applyAlignment="1">
      <alignment horizontal="right"/>
    </xf>
    <xf numFmtId="167" fontId="2" fillId="0" borderId="0" xfId="66" applyNumberFormat="1" applyFont="1" applyAlignment="1">
      <alignment horizontal="right"/>
    </xf>
    <xf numFmtId="167" fontId="6" fillId="0" borderId="0" xfId="81" applyNumberFormat="1" applyFont="1" applyAlignment="1" applyProtection="1">
      <alignment horizontal="right" vertical="center"/>
      <protection hidden="1"/>
    </xf>
    <xf numFmtId="0" fontId="6" fillId="0" borderId="0" xfId="81" applyFont="1" applyAlignment="1" applyProtection="1">
      <alignment horizontal="right" vertical="center"/>
      <protection hidden="1"/>
    </xf>
    <xf numFmtId="17" fontId="2" fillId="0" borderId="0" xfId="66" applyNumberFormat="1" applyFont="1" applyAlignment="1">
      <alignment horizontal="left"/>
    </xf>
    <xf numFmtId="168" fontId="2" fillId="0" borderId="0" xfId="5" applyNumberFormat="1" applyFont="1" applyBorder="1" applyAlignment="1">
      <alignment horizontal="right"/>
    </xf>
    <xf numFmtId="168" fontId="2" fillId="0" borderId="0" xfId="5" applyNumberFormat="1" applyFont="1" applyFill="1" applyBorder="1" applyAlignment="1">
      <alignment horizontal="right"/>
    </xf>
    <xf numFmtId="168" fontId="16" fillId="0" borderId="0" xfId="3" applyNumberFormat="1" applyFont="1" applyAlignment="1">
      <alignment vertical="center"/>
    </xf>
    <xf numFmtId="0" fontId="37" fillId="0" borderId="20" xfId="0" applyFont="1" applyBorder="1"/>
    <xf numFmtId="2" fontId="3" fillId="0" borderId="20" xfId="0" applyNumberFormat="1" applyFont="1" applyBorder="1"/>
    <xf numFmtId="172" fontId="2" fillId="0" borderId="0" xfId="0" applyNumberFormat="1" applyFont="1" applyAlignment="1">
      <alignment horizontal="right"/>
    </xf>
    <xf numFmtId="169" fontId="9" fillId="0" borderId="20" xfId="3" applyNumberFormat="1" applyFont="1" applyBorder="1"/>
    <xf numFmtId="165" fontId="5" fillId="0" borderId="0" xfId="2" applyNumberFormat="1" applyFont="1" applyFill="1"/>
    <xf numFmtId="169" fontId="9" fillId="0" borderId="0" xfId="3" applyNumberFormat="1" applyFont="1"/>
    <xf numFmtId="2" fontId="5" fillId="0" borderId="0" xfId="2" applyNumberFormat="1" applyFont="1" applyFill="1" applyBorder="1"/>
    <xf numFmtId="9" fontId="5" fillId="0" borderId="0" xfId="2" applyFont="1" applyFill="1" applyBorder="1"/>
    <xf numFmtId="43" fontId="8" fillId="0" borderId="0" xfId="5" applyFont="1"/>
    <xf numFmtId="167" fontId="0" fillId="0" borderId="0" xfId="0" applyNumberFormat="1"/>
    <xf numFmtId="169" fontId="5" fillId="0" borderId="0" xfId="3" applyNumberFormat="1"/>
    <xf numFmtId="169" fontId="8" fillId="0" borderId="0" xfId="3" applyNumberFormat="1" applyFont="1"/>
    <xf numFmtId="164" fontId="5" fillId="0" borderId="0" xfId="3" applyAlignment="1">
      <alignment wrapText="1"/>
    </xf>
    <xf numFmtId="43" fontId="5" fillId="0" borderId="0" xfId="1" applyFont="1"/>
    <xf numFmtId="169" fontId="2" fillId="0" borderId="0" xfId="0" applyNumberFormat="1" applyFont="1"/>
    <xf numFmtId="10" fontId="0" fillId="0" borderId="0" xfId="2" applyNumberFormat="1" applyFont="1"/>
    <xf numFmtId="0" fontId="2" fillId="0" borderId="21" xfId="0" applyFont="1" applyBorder="1"/>
    <xf numFmtId="169" fontId="9" fillId="0" borderId="21" xfId="0" applyNumberFormat="1" applyFont="1" applyBorder="1"/>
    <xf numFmtId="164" fontId="6" fillId="0" borderId="21" xfId="3" applyFont="1" applyBorder="1"/>
    <xf numFmtId="164" fontId="6" fillId="0" borderId="21" xfId="3" applyFont="1" applyBorder="1" applyAlignment="1">
      <alignment wrapText="1"/>
    </xf>
    <xf numFmtId="0" fontId="42" fillId="0" borderId="23" xfId="0" applyFont="1" applyBorder="1"/>
    <xf numFmtId="0" fontId="2" fillId="0" borderId="23" xfId="0" applyFont="1" applyBorder="1"/>
    <xf numFmtId="0" fontId="3" fillId="0" borderId="23" xfId="0" applyFont="1" applyBorder="1"/>
    <xf numFmtId="169" fontId="3" fillId="0" borderId="23" xfId="0" applyNumberFormat="1" applyFont="1" applyBorder="1"/>
    <xf numFmtId="17" fontId="2" fillId="0" borderId="0" xfId="0" applyNumberFormat="1" applyFont="1"/>
    <xf numFmtId="164" fontId="6" fillId="0" borderId="23" xfId="3" applyFont="1" applyBorder="1"/>
    <xf numFmtId="2" fontId="6" fillId="0" borderId="0" xfId="3" applyNumberFormat="1" applyFont="1"/>
    <xf numFmtId="1" fontId="9" fillId="0" borderId="23" xfId="3" applyNumberFormat="1" applyFont="1" applyBorder="1" applyAlignment="1">
      <alignment horizontal="right"/>
    </xf>
    <xf numFmtId="169" fontId="9" fillId="0" borderId="23" xfId="3" applyNumberFormat="1" applyFont="1" applyBorder="1"/>
    <xf numFmtId="169" fontId="9" fillId="0" borderId="21" xfId="3" applyNumberFormat="1" applyFont="1" applyBorder="1"/>
    <xf numFmtId="0" fontId="43" fillId="0" borderId="23" xfId="0" applyFont="1" applyBorder="1"/>
    <xf numFmtId="9" fontId="2" fillId="0" borderId="0" xfId="2" applyFont="1"/>
    <xf numFmtId="0" fontId="4" fillId="0" borderId="0" xfId="0" applyFont="1"/>
    <xf numFmtId="169" fontId="9" fillId="0" borderId="1" xfId="3" applyNumberFormat="1" applyFont="1" applyBorder="1" applyAlignment="1">
      <alignment horizontal="right"/>
    </xf>
    <xf numFmtId="168" fontId="2" fillId="0" borderId="0" xfId="1" applyNumberFormat="1" applyFont="1" applyFill="1"/>
    <xf numFmtId="168" fontId="6" fillId="0" borderId="0" xfId="5" applyNumberFormat="1" applyFont="1"/>
    <xf numFmtId="168" fontId="6" fillId="0" borderId="0" xfId="1" applyNumberFormat="1" applyFont="1" applyAlignment="1">
      <alignment horizontal="right"/>
    </xf>
    <xf numFmtId="168" fontId="6" fillId="0" borderId="0" xfId="3" applyNumberFormat="1" applyFont="1" applyAlignment="1">
      <alignment horizontal="right"/>
    </xf>
    <xf numFmtId="168" fontId="2" fillId="0" borderId="0" xfId="5" applyNumberFormat="1" applyFont="1" applyFill="1"/>
    <xf numFmtId="0" fontId="14" fillId="0" borderId="0" xfId="3" applyNumberFormat="1" applyFont="1"/>
    <xf numFmtId="2" fontId="16" fillId="0" borderId="0" xfId="3" applyNumberFormat="1" applyFont="1" applyAlignment="1">
      <alignment horizontal="center" vertical="center"/>
    </xf>
    <xf numFmtId="167" fontId="6" fillId="0" borderId="0" xfId="0" applyNumberFormat="1" applyFont="1"/>
    <xf numFmtId="167" fontId="6" fillId="0" borderId="0" xfId="0" applyNumberFormat="1" applyFont="1" applyAlignment="1">
      <alignment horizontal="right"/>
    </xf>
    <xf numFmtId="0" fontId="32" fillId="0" borderId="0" xfId="0" applyFont="1"/>
    <xf numFmtId="169" fontId="3" fillId="0" borderId="23" xfId="0" applyNumberFormat="1" applyFont="1" applyBorder="1" applyAlignment="1">
      <alignment wrapText="1"/>
    </xf>
    <xf numFmtId="0" fontId="2" fillId="0" borderId="23" xfId="0" applyFont="1" applyBorder="1" applyAlignment="1">
      <alignment wrapText="1"/>
    </xf>
    <xf numFmtId="0" fontId="44" fillId="5" borderId="0" xfId="86" applyFont="1" applyFill="1" applyAlignment="1" applyProtection="1">
      <alignment vertical="center"/>
      <protection hidden="1"/>
    </xf>
    <xf numFmtId="0" fontId="44" fillId="0" borderId="0" xfId="86" applyFont="1" applyAlignment="1" applyProtection="1">
      <alignment vertical="center"/>
      <protection hidden="1"/>
    </xf>
    <xf numFmtId="0" fontId="44" fillId="0" borderId="0" xfId="86" applyFont="1" applyAlignment="1" applyProtection="1">
      <alignment horizontal="left"/>
      <protection locked="0"/>
    </xf>
    <xf numFmtId="0" fontId="32" fillId="5" borderId="0" xfId="86" applyFont="1" applyFill="1" applyAlignment="1" applyProtection="1">
      <alignment vertical="center"/>
      <protection hidden="1"/>
    </xf>
    <xf numFmtId="0" fontId="32" fillId="0" borderId="0" xfId="86" applyFont="1" applyAlignment="1" applyProtection="1">
      <alignment vertical="center"/>
      <protection hidden="1"/>
    </xf>
    <xf numFmtId="169" fontId="2" fillId="0" borderId="0" xfId="66" applyNumberFormat="1" applyFont="1" applyAlignment="1">
      <alignment horizontal="left"/>
    </xf>
    <xf numFmtId="0" fontId="45" fillId="0" borderId="0" xfId="6" applyFont="1"/>
    <xf numFmtId="0" fontId="9" fillId="0" borderId="1" xfId="3" applyNumberFormat="1" applyFont="1" applyBorder="1" applyAlignment="1">
      <alignment horizontal="center"/>
    </xf>
    <xf numFmtId="164" fontId="39" fillId="7" borderId="0" xfId="3" applyFont="1" applyFill="1"/>
    <xf numFmtId="0" fontId="32" fillId="7" borderId="0" xfId="0" applyFont="1" applyFill="1"/>
    <xf numFmtId="164" fontId="40" fillId="7" borderId="0" xfId="3" applyFont="1" applyFill="1"/>
    <xf numFmtId="164" fontId="41" fillId="7" borderId="0" xfId="3" applyFont="1" applyFill="1"/>
    <xf numFmtId="164" fontId="32" fillId="7" borderId="0" xfId="3" applyFont="1" applyFill="1"/>
    <xf numFmtId="0" fontId="0" fillId="7" borderId="0" xfId="0" applyFill="1"/>
    <xf numFmtId="164" fontId="38" fillId="7" borderId="0" xfId="3" applyFont="1" applyFill="1"/>
    <xf numFmtId="0" fontId="2" fillId="5" borderId="0" xfId="0" applyFont="1" applyFill="1"/>
    <xf numFmtId="0" fontId="40" fillId="5" borderId="0" xfId="0" applyFont="1" applyFill="1"/>
    <xf numFmtId="0" fontId="32" fillId="7" borderId="1" xfId="0" applyFont="1" applyFill="1" applyBorder="1" applyAlignment="1">
      <alignment horizontal="center" wrapText="1"/>
    </xf>
    <xf numFmtId="17" fontId="3" fillId="0" borderId="0" xfId="66" applyNumberFormat="1" applyFont="1" applyAlignment="1">
      <alignment horizontal="left"/>
    </xf>
    <xf numFmtId="167" fontId="3" fillId="0" borderId="0" xfId="83" applyNumberFormat="1" applyFont="1"/>
    <xf numFmtId="0" fontId="46" fillId="0" borderId="0" xfId="0" applyFont="1"/>
    <xf numFmtId="0" fontId="47" fillId="0" borderId="0" xfId="0" applyFont="1"/>
    <xf numFmtId="164" fontId="7" fillId="5" borderId="0" xfId="3" applyFont="1" applyFill="1"/>
    <xf numFmtId="166" fontId="2" fillId="5" borderId="0" xfId="0" applyNumberFormat="1" applyFont="1" applyFill="1"/>
    <xf numFmtId="0" fontId="2" fillId="5" borderId="25" xfId="0" applyFont="1" applyFill="1" applyBorder="1"/>
    <xf numFmtId="169" fontId="9" fillId="5" borderId="25" xfId="3" applyNumberFormat="1" applyFont="1" applyFill="1" applyBorder="1"/>
    <xf numFmtId="168" fontId="2" fillId="5" borderId="0" xfId="0" applyNumberFormat="1" applyFont="1" applyFill="1"/>
    <xf numFmtId="43" fontId="2" fillId="5" borderId="0" xfId="0" applyNumberFormat="1" applyFont="1" applyFill="1"/>
    <xf numFmtId="3" fontId="2" fillId="5" borderId="0" xfId="0" applyNumberFormat="1" applyFont="1" applyFill="1"/>
    <xf numFmtId="174" fontId="2" fillId="5" borderId="0" xfId="0" applyNumberFormat="1" applyFont="1" applyFill="1"/>
    <xf numFmtId="164" fontId="9" fillId="5" borderId="0" xfId="3" applyFont="1" applyFill="1"/>
    <xf numFmtId="0" fontId="3" fillId="5" borderId="25" xfId="0" applyFont="1" applyFill="1" applyBorder="1" applyAlignment="1">
      <alignment horizontal="center"/>
    </xf>
    <xf numFmtId="173" fontId="2" fillId="5" borderId="0" xfId="0" applyNumberFormat="1" applyFont="1" applyFill="1"/>
    <xf numFmtId="0" fontId="48" fillId="7" borderId="0" xfId="3" applyNumberFormat="1" applyFont="1" applyFill="1"/>
    <xf numFmtId="167" fontId="2" fillId="5" borderId="0" xfId="2" applyNumberFormat="1" applyFont="1" applyFill="1"/>
    <xf numFmtId="0" fontId="0" fillId="5" borderId="0" xfId="0" applyFill="1"/>
    <xf numFmtId="164" fontId="51" fillId="7" borderId="0" xfId="6" applyNumberFormat="1" applyFont="1" applyFill="1" applyAlignment="1"/>
    <xf numFmtId="0" fontId="53" fillId="7" borderId="0" xfId="0" applyFont="1" applyFill="1" applyAlignment="1">
      <alignment horizontal="left"/>
    </xf>
    <xf numFmtId="0" fontId="53" fillId="7" borderId="0" xfId="0" applyFont="1" applyFill="1"/>
    <xf numFmtId="164" fontId="7" fillId="7" borderId="0" xfId="3" applyFont="1" applyFill="1"/>
    <xf numFmtId="164" fontId="9" fillId="7" borderId="0" xfId="3" applyFont="1" applyFill="1"/>
    <xf numFmtId="0" fontId="53" fillId="7" borderId="0" xfId="0" applyFont="1" applyFill="1" applyAlignment="1">
      <alignment horizontal="center"/>
    </xf>
    <xf numFmtId="0" fontId="6" fillId="7" borderId="0" xfId="0" applyFont="1" applyFill="1"/>
    <xf numFmtId="1" fontId="9" fillId="7" borderId="0" xfId="3" applyNumberFormat="1" applyFont="1" applyFill="1"/>
    <xf numFmtId="164" fontId="9" fillId="7" borderId="1" xfId="3" applyFont="1" applyFill="1" applyBorder="1"/>
    <xf numFmtId="0" fontId="9" fillId="7" borderId="0" xfId="0" applyFont="1" applyFill="1"/>
    <xf numFmtId="164" fontId="9" fillId="7" borderId="0" xfId="3" applyFont="1" applyFill="1" applyAlignment="1">
      <alignment wrapText="1"/>
    </xf>
    <xf numFmtId="169" fontId="9" fillId="0" borderId="23" xfId="0" applyNumberFormat="1" applyFont="1" applyBorder="1"/>
    <xf numFmtId="0" fontId="9" fillId="7" borderId="0" xfId="3" applyNumberFormat="1" applyFont="1" applyFill="1"/>
    <xf numFmtId="43" fontId="9" fillId="7" borderId="0" xfId="1" applyFont="1" applyFill="1"/>
    <xf numFmtId="0" fontId="6" fillId="5" borderId="0" xfId="0" applyFont="1" applyFill="1"/>
    <xf numFmtId="164" fontId="32" fillId="5" borderId="0" xfId="3" applyFont="1" applyFill="1"/>
    <xf numFmtId="164" fontId="9" fillId="7" borderId="0" xfId="3" applyFont="1" applyFill="1" applyAlignment="1">
      <alignment horizontal="left" vertical="center"/>
    </xf>
    <xf numFmtId="164" fontId="9" fillId="7" borderId="0" xfId="3" applyFont="1" applyFill="1" applyAlignment="1">
      <alignment horizontal="left" vertical="center" wrapText="1"/>
    </xf>
    <xf numFmtId="164" fontId="9" fillId="8" borderId="0" xfId="3" applyFont="1" applyFill="1" applyAlignment="1">
      <alignment horizontal="left" vertical="center"/>
    </xf>
    <xf numFmtId="164" fontId="9" fillId="8" borderId="0" xfId="3" applyFont="1" applyFill="1" applyAlignment="1">
      <alignment horizontal="left" vertical="center" wrapText="1"/>
    </xf>
    <xf numFmtId="0" fontId="9" fillId="7" borderId="0" xfId="0" applyFont="1" applyFill="1" applyAlignment="1">
      <alignment horizontal="left" wrapText="1"/>
    </xf>
    <xf numFmtId="170" fontId="9" fillId="7" borderId="1" xfId="7" applyFont="1" applyFill="1" applyBorder="1" applyAlignment="1">
      <alignment horizontal="right" wrapText="1"/>
    </xf>
    <xf numFmtId="0" fontId="9" fillId="7" borderId="1" xfId="0" applyFont="1" applyFill="1" applyBorder="1" applyAlignment="1">
      <alignment horizontal="right" wrapText="1"/>
    </xf>
    <xf numFmtId="170" fontId="9" fillId="7" borderId="1" xfId="7" applyFont="1" applyFill="1" applyBorder="1" applyAlignment="1">
      <alignment horizontal="right"/>
    </xf>
    <xf numFmtId="0" fontId="54" fillId="7" borderId="9" xfId="0" applyFont="1" applyFill="1" applyBorder="1" applyAlignment="1">
      <alignment horizontal="justify" vertical="center"/>
    </xf>
    <xf numFmtId="0" fontId="9" fillId="7" borderId="1" xfId="0" applyFont="1" applyFill="1" applyBorder="1" applyAlignment="1">
      <alignment horizontal="center" wrapText="1"/>
    </xf>
    <xf numFmtId="0" fontId="6" fillId="7" borderId="1" xfId="0" applyFont="1" applyFill="1" applyBorder="1" applyAlignment="1">
      <alignment horizontal="center" wrapText="1"/>
    </xf>
    <xf numFmtId="17" fontId="9" fillId="7" borderId="0" xfId="0" applyNumberFormat="1" applyFont="1" applyFill="1"/>
    <xf numFmtId="0" fontId="49" fillId="0" borderId="0" xfId="0" applyFont="1" applyAlignment="1">
      <alignment horizontal="right"/>
    </xf>
    <xf numFmtId="0" fontId="49" fillId="0" borderId="0" xfId="0" applyFont="1"/>
    <xf numFmtId="1" fontId="3" fillId="0" borderId="20" xfId="0" applyNumberFormat="1" applyFont="1" applyBorder="1"/>
    <xf numFmtId="1" fontId="3" fillId="0" borderId="20" xfId="0" applyNumberFormat="1" applyFont="1" applyBorder="1" applyAlignment="1">
      <alignment horizontal="right"/>
    </xf>
    <xf numFmtId="164" fontId="6" fillId="7" borderId="0" xfId="3" applyFont="1" applyFill="1"/>
    <xf numFmtId="0" fontId="55" fillId="7" borderId="0" xfId="0" applyFont="1" applyFill="1"/>
    <xf numFmtId="0" fontId="55" fillId="0" borderId="0" xfId="0" applyFont="1"/>
    <xf numFmtId="0" fontId="56" fillId="0" borderId="20" xfId="0" applyFont="1" applyBorder="1"/>
    <xf numFmtId="43" fontId="9" fillId="7" borderId="0" xfId="1" applyFont="1" applyFill="1" applyBorder="1"/>
    <xf numFmtId="1" fontId="9" fillId="0" borderId="1" xfId="3" applyNumberFormat="1" applyFont="1" applyBorder="1"/>
    <xf numFmtId="0" fontId="49" fillId="0" borderId="0" xfId="0" applyFont="1" applyAlignment="1">
      <alignment horizontal="center"/>
    </xf>
    <xf numFmtId="0" fontId="28" fillId="0" borderId="0" xfId="0" applyFont="1" applyAlignment="1">
      <alignment horizontal="center"/>
    </xf>
    <xf numFmtId="167" fontId="2" fillId="0" borderId="0" xfId="7" applyNumberFormat="1" applyFont="1"/>
    <xf numFmtId="1" fontId="2" fillId="0" borderId="0" xfId="0" applyNumberFormat="1" applyFont="1"/>
    <xf numFmtId="3" fontId="2" fillId="0" borderId="0" xfId="7" applyNumberFormat="1" applyFont="1"/>
    <xf numFmtId="0" fontId="6" fillId="0" borderId="0" xfId="0" applyFont="1"/>
    <xf numFmtId="0" fontId="13" fillId="0" borderId="0" xfId="0" applyFont="1"/>
    <xf numFmtId="0" fontId="13" fillId="0" borderId="0" xfId="0" applyFont="1" applyAlignment="1">
      <alignment horizontal="center"/>
    </xf>
    <xf numFmtId="167" fontId="2" fillId="5" borderId="0" xfId="0" applyNumberFormat="1" applyFont="1" applyFill="1"/>
    <xf numFmtId="0" fontId="2" fillId="5" borderId="20" xfId="0" applyFont="1" applyFill="1" applyBorder="1"/>
    <xf numFmtId="0" fontId="9" fillId="5" borderId="1" xfId="3" applyNumberFormat="1" applyFont="1" applyFill="1" applyBorder="1"/>
    <xf numFmtId="4" fontId="2" fillId="5" borderId="0" xfId="0" applyNumberFormat="1" applyFont="1" applyFill="1"/>
    <xf numFmtId="0" fontId="3" fillId="5" borderId="0" xfId="0" applyFont="1" applyFill="1"/>
    <xf numFmtId="4" fontId="3" fillId="5" borderId="0" xfId="0" applyNumberFormat="1" applyFont="1" applyFill="1"/>
    <xf numFmtId="0" fontId="37" fillId="5" borderId="0" xfId="0" applyFont="1" applyFill="1"/>
    <xf numFmtId="2" fontId="2" fillId="0" borderId="0" xfId="5" applyNumberFormat="1" applyFont="1" applyAlignment="1">
      <alignment horizontal="right"/>
    </xf>
    <xf numFmtId="2" fontId="2" fillId="0" borderId="1" xfId="5" applyNumberFormat="1" applyFont="1" applyBorder="1" applyAlignment="1">
      <alignment horizontal="right"/>
    </xf>
    <xf numFmtId="2" fontId="2" fillId="0" borderId="0" xfId="5" applyNumberFormat="1" applyFont="1"/>
    <xf numFmtId="167" fontId="2" fillId="0" borderId="0" xfId="5" applyNumberFormat="1" applyFont="1" applyAlignment="1">
      <alignment horizontal="right"/>
    </xf>
    <xf numFmtId="167" fontId="2" fillId="0" borderId="1" xfId="5" applyNumberFormat="1" applyFont="1" applyBorder="1" applyAlignment="1">
      <alignment horizontal="right"/>
    </xf>
    <xf numFmtId="167" fontId="2" fillId="0" borderId="0" xfId="5" applyNumberFormat="1" applyFont="1"/>
    <xf numFmtId="2" fontId="3" fillId="0" borderId="0" xfId="0" applyNumberFormat="1" applyFont="1"/>
    <xf numFmtId="167" fontId="2" fillId="0" borderId="0" xfId="1" applyNumberFormat="1" applyFont="1"/>
    <xf numFmtId="173" fontId="2" fillId="0" borderId="0" xfId="1" applyNumberFormat="1" applyFont="1"/>
    <xf numFmtId="0" fontId="57" fillId="7" borderId="8"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9" xfId="0" applyFont="1" applyFill="1" applyBorder="1" applyAlignment="1">
      <alignment horizontal="center" vertical="center" wrapText="1"/>
    </xf>
    <xf numFmtId="0" fontId="57" fillId="7" borderId="10" xfId="0" applyFont="1" applyFill="1" applyBorder="1" applyAlignment="1">
      <alignment horizontal="center" vertical="center" wrapText="1"/>
    </xf>
    <xf numFmtId="0" fontId="57" fillId="7" borderId="9" xfId="0" applyFont="1" applyFill="1" applyBorder="1" applyAlignment="1">
      <alignment horizontal="justify" vertical="center"/>
    </xf>
    <xf numFmtId="0" fontId="57" fillId="7" borderId="14" xfId="0" applyFont="1" applyFill="1" applyBorder="1" applyAlignment="1">
      <alignment horizontal="center" vertical="center" wrapText="1"/>
    </xf>
    <xf numFmtId="0" fontId="57" fillId="7" borderId="18" xfId="0" applyFont="1" applyFill="1" applyBorder="1" applyAlignment="1">
      <alignment horizontal="center" vertical="center" wrapText="1"/>
    </xf>
    <xf numFmtId="170" fontId="9" fillId="7" borderId="23" xfId="7" applyFont="1" applyFill="1" applyBorder="1" applyAlignment="1">
      <alignment horizontal="center" vertical="center" wrapText="1"/>
    </xf>
    <xf numFmtId="170" fontId="9" fillId="7" borderId="24" xfId="7" applyFont="1" applyFill="1" applyBorder="1" applyAlignment="1">
      <alignment horizontal="center" vertical="center" wrapText="1"/>
    </xf>
    <xf numFmtId="0" fontId="9" fillId="7" borderId="22" xfId="0" applyFont="1" applyFill="1" applyBorder="1" applyAlignment="1">
      <alignment horizontal="center" vertical="center" wrapText="1"/>
    </xf>
    <xf numFmtId="0" fontId="9" fillId="7" borderId="23" xfId="0" applyFont="1" applyFill="1" applyBorder="1" applyAlignment="1">
      <alignment horizontal="center" vertical="center" wrapText="1"/>
    </xf>
    <xf numFmtId="170" fontId="9" fillId="7" borderId="22" xfId="7" applyFont="1" applyFill="1" applyBorder="1" applyAlignment="1">
      <alignment horizontal="center" vertical="center" wrapText="1"/>
    </xf>
    <xf numFmtId="0" fontId="9" fillId="7" borderId="24" xfId="0" applyFont="1" applyFill="1" applyBorder="1" applyAlignment="1">
      <alignment horizontal="center" vertical="center" wrapText="1"/>
    </xf>
    <xf numFmtId="0" fontId="3" fillId="0" borderId="23" xfId="0" applyFont="1" applyBorder="1" applyAlignment="1">
      <alignment horizontal="center" vertical="center" wrapText="1"/>
    </xf>
    <xf numFmtId="0" fontId="3" fillId="9" borderId="0" xfId="0" applyFont="1" applyFill="1"/>
    <xf numFmtId="0" fontId="3" fillId="5" borderId="0" xfId="0" applyFont="1" applyFill="1" applyAlignment="1">
      <alignment horizontal="left"/>
    </xf>
    <xf numFmtId="0" fontId="2" fillId="9" borderId="0" xfId="0" applyFont="1" applyFill="1"/>
    <xf numFmtId="0" fontId="9" fillId="0" borderId="1" xfId="3" applyNumberFormat="1" applyFont="1" applyBorder="1" applyAlignment="1">
      <alignment horizontal="right" vertical="center" wrapText="1"/>
    </xf>
    <xf numFmtId="0" fontId="7" fillId="7" borderId="0" xfId="3" applyNumberFormat="1" applyFont="1" applyFill="1"/>
    <xf numFmtId="170" fontId="9" fillId="7" borderId="1" xfId="7" applyFont="1" applyFill="1" applyBorder="1" applyAlignment="1">
      <alignment horizontal="right" vertical="center"/>
    </xf>
    <xf numFmtId="0" fontId="9" fillId="7" borderId="1" xfId="0" applyFont="1" applyFill="1" applyBorder="1" applyAlignment="1">
      <alignment horizontal="right" vertical="center"/>
    </xf>
    <xf numFmtId="0" fontId="9" fillId="7" borderId="1" xfId="0" applyFont="1" applyFill="1" applyBorder="1" applyAlignment="1">
      <alignment horizontal="right" vertical="center" wrapText="1"/>
    </xf>
    <xf numFmtId="170" fontId="9" fillId="7" borderId="1" xfId="7" applyFont="1" applyFill="1" applyBorder="1" applyAlignment="1">
      <alignment horizontal="right" vertical="center" wrapText="1"/>
    </xf>
    <xf numFmtId="0" fontId="2" fillId="0" borderId="1" xfId="0" applyFont="1" applyBorder="1" applyAlignment="1">
      <alignment horizontal="center" vertical="center" wrapText="1"/>
    </xf>
    <xf numFmtId="168" fontId="2" fillId="0" borderId="0" xfId="5" applyNumberFormat="1" applyFont="1" applyFill="1" applyBorder="1" applyAlignment="1"/>
    <xf numFmtId="0" fontId="2" fillId="5" borderId="28" xfId="0" applyFont="1" applyFill="1" applyBorder="1"/>
    <xf numFmtId="0" fontId="3" fillId="5" borderId="28" xfId="0" applyFont="1" applyFill="1" applyBorder="1"/>
    <xf numFmtId="164" fontId="9" fillId="5" borderId="28" xfId="3" applyFont="1" applyFill="1" applyBorder="1"/>
    <xf numFmtId="1" fontId="9" fillId="5" borderId="28" xfId="3" applyNumberFormat="1" applyFont="1" applyFill="1" applyBorder="1"/>
    <xf numFmtId="3" fontId="6" fillId="0" borderId="0" xfId="3" applyNumberFormat="1" applyFont="1"/>
    <xf numFmtId="17" fontId="3" fillId="5" borderId="0" xfId="0" applyNumberFormat="1" applyFont="1" applyFill="1"/>
    <xf numFmtId="164" fontId="58" fillId="0" borderId="0" xfId="3" applyFont="1"/>
    <xf numFmtId="169" fontId="3" fillId="0" borderId="0" xfId="66" applyNumberFormat="1" applyFont="1"/>
    <xf numFmtId="17" fontId="3" fillId="0" borderId="0" xfId="0" applyNumberFormat="1" applyFont="1"/>
    <xf numFmtId="0" fontId="3" fillId="0" borderId="28" xfId="0" applyFont="1" applyBorder="1"/>
    <xf numFmtId="0" fontId="9" fillId="7" borderId="28" xfId="0" applyFont="1" applyFill="1" applyBorder="1" applyAlignment="1">
      <alignment horizontal="center" vertical="center" wrapText="1"/>
    </xf>
    <xf numFmtId="0" fontId="9" fillId="7" borderId="28" xfId="0" applyFont="1" applyFill="1" applyBorder="1" applyAlignment="1">
      <alignment horizontal="center" wrapText="1"/>
    </xf>
    <xf numFmtId="173" fontId="2" fillId="0" borderId="0" xfId="1" applyNumberFormat="1" applyFont="1" applyBorder="1"/>
    <xf numFmtId="0" fontId="3" fillId="5" borderId="26" xfId="0" applyFont="1" applyFill="1" applyBorder="1"/>
    <xf numFmtId="0" fontId="2" fillId="5" borderId="26" xfId="0" applyFont="1" applyFill="1" applyBorder="1"/>
    <xf numFmtId="167" fontId="2" fillId="0" borderId="0" xfId="5" applyNumberFormat="1" applyFont="1" applyFill="1" applyBorder="1"/>
    <xf numFmtId="165" fontId="2" fillId="0" borderId="0" xfId="0" applyNumberFormat="1" applyFont="1"/>
    <xf numFmtId="0" fontId="34" fillId="0" borderId="0" xfId="0" applyFont="1" applyAlignment="1">
      <alignment horizontal="left" vertical="center"/>
    </xf>
    <xf numFmtId="0" fontId="52" fillId="7" borderId="0" xfId="0" applyFont="1" applyFill="1" applyAlignment="1">
      <alignment horizontal="center"/>
    </xf>
    <xf numFmtId="0" fontId="53" fillId="7" borderId="0" xfId="0" applyFont="1" applyFill="1" applyAlignment="1">
      <alignment horizontal="left"/>
    </xf>
    <xf numFmtId="164" fontId="7" fillId="7" borderId="0" xfId="3" applyFont="1" applyFill="1"/>
    <xf numFmtId="164" fontId="7" fillId="0" borderId="0" xfId="3" applyFont="1"/>
    <xf numFmtId="0" fontId="33" fillId="0" borderId="0" xfId="0" applyFont="1" applyAlignment="1">
      <alignment horizontal="left" vertical="center" wrapText="1"/>
    </xf>
    <xf numFmtId="170" fontId="9" fillId="7" borderId="20" xfId="7" applyFont="1" applyFill="1" applyBorder="1" applyAlignment="1">
      <alignment horizontal="center"/>
    </xf>
    <xf numFmtId="170" fontId="9" fillId="7" borderId="26" xfId="7" applyFont="1" applyFill="1" applyBorder="1" applyAlignment="1">
      <alignment horizontal="center"/>
    </xf>
    <xf numFmtId="0" fontId="57" fillId="7" borderId="17" xfId="0" applyFont="1" applyFill="1" applyBorder="1" applyAlignment="1">
      <alignment horizontal="center" vertical="center" wrapText="1"/>
    </xf>
    <xf numFmtId="0" fontId="57" fillId="7" borderId="11" xfId="0" applyFont="1" applyFill="1" applyBorder="1" applyAlignment="1">
      <alignment horizontal="center" vertical="center" wrapText="1"/>
    </xf>
    <xf numFmtId="0" fontId="57" fillId="7" borderId="13" xfId="0" applyFont="1" applyFill="1" applyBorder="1" applyAlignment="1">
      <alignment horizontal="center" vertical="center" wrapText="1"/>
    </xf>
    <xf numFmtId="0" fontId="57" fillId="7" borderId="4" xfId="0" applyFont="1" applyFill="1" applyBorder="1" applyAlignment="1">
      <alignment horizontal="justify" vertical="center" wrapText="1"/>
    </xf>
    <xf numFmtId="0" fontId="57" fillId="7" borderId="5" xfId="0" applyFont="1" applyFill="1" applyBorder="1" applyAlignment="1">
      <alignment horizontal="justify" vertical="center" wrapText="1"/>
    </xf>
    <xf numFmtId="0" fontId="57" fillId="7" borderId="1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6" xfId="0" applyFont="1" applyFill="1" applyBorder="1" applyAlignment="1">
      <alignment horizontal="center" vertical="center" wrapText="1"/>
    </xf>
    <xf numFmtId="0" fontId="57" fillId="7" borderId="16" xfId="0" applyFont="1" applyFill="1" applyBorder="1" applyAlignment="1">
      <alignment horizontal="center" vertical="center" wrapText="1"/>
    </xf>
    <xf numFmtId="0" fontId="57" fillId="7" borderId="19" xfId="0" applyFont="1" applyFill="1" applyBorder="1" applyAlignment="1">
      <alignment horizontal="center" vertical="center" wrapText="1"/>
    </xf>
    <xf numFmtId="0" fontId="57" fillId="7" borderId="15" xfId="0" applyFont="1" applyFill="1" applyBorder="1" applyAlignment="1">
      <alignment horizontal="center" vertical="center"/>
    </xf>
    <xf numFmtId="0" fontId="57" fillId="7" borderId="7" xfId="0" applyFont="1" applyFill="1" applyBorder="1" applyAlignment="1">
      <alignment horizontal="center" vertical="center"/>
    </xf>
    <xf numFmtId="0" fontId="57" fillId="7" borderId="6" xfId="0" applyFont="1" applyFill="1" applyBorder="1" applyAlignment="1">
      <alignment horizontal="center" vertical="center"/>
    </xf>
    <xf numFmtId="0" fontId="57" fillId="7" borderId="16" xfId="0" applyFont="1" applyFill="1" applyBorder="1" applyAlignment="1">
      <alignment horizontal="center" vertical="center"/>
    </xf>
    <xf numFmtId="0" fontId="57" fillId="7" borderId="19" xfId="0" applyFont="1" applyFill="1" applyBorder="1" applyAlignment="1">
      <alignment horizontal="center" vertical="center"/>
    </xf>
    <xf numFmtId="9" fontId="9" fillId="0" borderId="23" xfId="2" applyFont="1" applyFill="1" applyBorder="1" applyAlignment="1">
      <alignment horizontal="center" wrapText="1"/>
    </xf>
    <xf numFmtId="9" fontId="9" fillId="0" borderId="24" xfId="2" applyFont="1" applyFill="1" applyBorder="1" applyAlignment="1">
      <alignment horizontal="center" wrapText="1"/>
    </xf>
    <xf numFmtId="9" fontId="9" fillId="0" borderId="22" xfId="2" applyFont="1" applyFill="1" applyBorder="1" applyAlignment="1">
      <alignment horizontal="center" wrapText="1"/>
    </xf>
    <xf numFmtId="9" fontId="9" fillId="0" borderId="27" xfId="2" applyFont="1" applyFill="1" applyBorder="1" applyAlignment="1">
      <alignment horizontal="center" wrapText="1"/>
    </xf>
    <xf numFmtId="9" fontId="9" fillId="0" borderId="28" xfId="2" applyFont="1" applyFill="1" applyBorder="1" applyAlignment="1">
      <alignment horizontal="center" wrapText="1"/>
    </xf>
    <xf numFmtId="9" fontId="9" fillId="0" borderId="29" xfId="2" applyFont="1" applyFill="1" applyBorder="1" applyAlignment="1">
      <alignment horizontal="center" wrapText="1"/>
    </xf>
    <xf numFmtId="0" fontId="4" fillId="0" borderId="0" xfId="0" applyFont="1" applyAlignment="1">
      <alignment wrapText="1"/>
    </xf>
  </cellXfs>
  <cellStyles count="90">
    <cellStyle name="Comma" xfId="1" builtinId="3"/>
    <cellStyle name="Comma 2" xfId="5" xr:uid="{427FAF6F-9E04-4F4F-90C7-E4960FF7686D}"/>
    <cellStyle name="Comma 2 2" xfId="7" xr:uid="{1F4D0386-BDA2-435A-A534-E0C051A94837}"/>
    <cellStyle name="Comma 2 2 2" xfId="30" xr:uid="{7EC908AE-1132-48B7-AD7D-2DA0E555FABF}"/>
    <cellStyle name="Comma 2 3" xfId="41" xr:uid="{8AC844FA-4DEB-4F3F-A000-E3CB4A32B9AD}"/>
    <cellStyle name="Comma 2 4" xfId="49" xr:uid="{0EE823D9-40FE-4B7F-AE81-43D87FF471C9}"/>
    <cellStyle name="Comma 2 5" xfId="29" xr:uid="{472EA5AD-0228-4098-8F48-6E399C89E93A}"/>
    <cellStyle name="Comma 2 6" xfId="12" xr:uid="{7AEAC0A2-F70E-486F-8DEE-A37A50BF1078}"/>
    <cellStyle name="Comma 3" xfId="23" xr:uid="{276BA405-1EA3-4A9C-923C-994F050608CC}"/>
    <cellStyle name="Comma 3 2" xfId="42" xr:uid="{381B2BAD-2DD5-4B25-9AD7-773293ED9381}"/>
    <cellStyle name="Comma 3 3" xfId="31" xr:uid="{DA53BDBB-4547-400F-BFAA-8EEDF90FE435}"/>
    <cellStyle name="Comma 4" xfId="24" xr:uid="{646E3916-064E-4BEC-BE0B-6CC5FF1905E5}"/>
    <cellStyle name="Comma 4 2" xfId="36" xr:uid="{924F9E72-A6FD-48DF-B951-DBEA89F5F042}"/>
    <cellStyle name="Comma 4 3" xfId="74" xr:uid="{C279C097-51CA-4932-9C61-397964463DEA}"/>
    <cellStyle name="Comma 4 4" xfId="87" xr:uid="{571DFEF2-F6A0-4DCB-B198-080309E7D3E2}"/>
    <cellStyle name="Comma 5" xfId="50" xr:uid="{F52D0608-6060-47F3-A628-B1CE8A239CCB}"/>
    <cellStyle name="Comma 6" xfId="39" xr:uid="{EBEF29C0-BB42-4822-AFFB-2D958AF03694}"/>
    <cellStyle name="Comma 7" xfId="10" xr:uid="{E24F9241-ADAD-4999-A1A0-BE9A1571E153}"/>
    <cellStyle name="Comma 8" xfId="69" xr:uid="{C9E6B0E9-BEC4-47E2-B87A-204BA6AD6B76}"/>
    <cellStyle name="Comma 9" xfId="79" xr:uid="{89E6AFD8-2BA2-4F72-9DBB-6E18C7F1D01E}"/>
    <cellStyle name="Currency 2" xfId="9" xr:uid="{4131C375-B376-413C-93E7-671EDD8E3A83}"/>
    <cellStyle name="Currency 2 2" xfId="51" xr:uid="{1817B373-88F4-4ACF-AF62-24C7B4B78B76}"/>
    <cellStyle name="Currency 2 3" xfId="52" xr:uid="{8339DC3C-4077-4B58-9B82-4F8918992D63}"/>
    <cellStyle name="Currency 2 4" xfId="32" xr:uid="{71BB6726-E924-4E70-B9B7-23F34AA6DA5B}"/>
    <cellStyle name="Currency 3" xfId="8" xr:uid="{E9054611-A2DE-4346-8BF0-25C26BAB606A}"/>
    <cellStyle name="Currency 3 2" xfId="53" xr:uid="{C52FD843-2BB9-4E90-A08F-2B7CAB7AADA9}"/>
    <cellStyle name="Currency 3 3" xfId="46" xr:uid="{5D52C94B-9C90-41E5-83A9-99E25141B209}"/>
    <cellStyle name="Currency 3 4" xfId="25" xr:uid="{14793334-614D-4E3F-88A6-DE09B0515010}"/>
    <cellStyle name="Currency 3 5" xfId="75" xr:uid="{82AD01D0-ECAA-40F9-881D-11EEDF9B64BE}"/>
    <cellStyle name="Currency 4" xfId="40" xr:uid="{CFB5CCFE-6012-45D6-9ED5-2A01ADECA192}"/>
    <cellStyle name="Currency 5" xfId="11" xr:uid="{751C2187-9007-4518-BEA1-2364D9E0579E}"/>
    <cellStyle name="Currency 6" xfId="70" xr:uid="{F09B3DD2-E832-45EA-A9BF-01693CE4C465}"/>
    <cellStyle name="Currency 7" xfId="80" xr:uid="{3D2BF16E-3776-4B75-B806-0D4792F3E6CE}"/>
    <cellStyle name="Currency 8" xfId="89" xr:uid="{A8273CF8-2896-4775-BB2D-23BD62FBC932}"/>
    <cellStyle name="Custom - Style8" xfId="13" xr:uid="{C24CF3FC-1ECE-4E5E-8B68-FCB67817F79D}"/>
    <cellStyle name="Data   - Style2" xfId="14" xr:uid="{72D157A1-7227-4B12-870C-DC76A5344A1D}"/>
    <cellStyle name="Hyperlink" xfId="6" builtinId="8"/>
    <cellStyle name="Labels - Style3" xfId="15" xr:uid="{3AE62510-DA78-4E24-92E0-1CE7CFA06E2B}"/>
    <cellStyle name="Normal" xfId="0" builtinId="0"/>
    <cellStyle name="Normal 10" xfId="68" xr:uid="{A0F2E403-6A6F-4DE7-A81C-B1A81F16E86B}"/>
    <cellStyle name="Normal 10 2" xfId="72" xr:uid="{11395154-3863-461E-8540-DC405D13089B}"/>
    <cellStyle name="Normal 11" xfId="26" xr:uid="{50C42E8F-7A93-467F-AEFA-70E09039A4FB}"/>
    <cellStyle name="Normal 11 2" xfId="83" xr:uid="{EE60F3C8-84FA-436C-976C-6295FBD37239}"/>
    <cellStyle name="Normal 12" xfId="84" xr:uid="{DED7327A-3EE8-45E1-AD25-A46BE2987939}"/>
    <cellStyle name="Normal 13" xfId="81" xr:uid="{24D1141D-6FC4-4DEC-BEE9-0E90F1263959}"/>
    <cellStyle name="Normal 13 2" xfId="86" xr:uid="{10EB6B7F-89D8-4FFC-A6B8-A98A3F1EF4A4}"/>
    <cellStyle name="Normal 2" xfId="3" xr:uid="{52A50288-0772-4B94-B0BD-C3AB88913C29}"/>
    <cellStyle name="Normal 2 2" xfId="33" xr:uid="{CAD851DE-F52B-40AC-9B98-287C098C5A52}"/>
    <cellStyle name="Normal 2 2 2" xfId="73" xr:uid="{9539285D-1FBE-43D1-93DB-734D3AA8917B}"/>
    <cellStyle name="Normal 2 3" xfId="43" xr:uid="{9CFC940F-69A8-4CFB-B22E-12F6C227936C}"/>
    <cellStyle name="Normal 2 4" xfId="67" xr:uid="{E3B79C66-C97A-4E87-B85C-D258A4FD0AD2}"/>
    <cellStyle name="Normal 2 5" xfId="27" xr:uid="{A0C16FC5-BB8D-4C13-8B42-84ED12E3A644}"/>
    <cellStyle name="Normal 2 6" xfId="16" xr:uid="{8027A754-1DC7-4986-AA99-2646ED3945B9}"/>
    <cellStyle name="Normal 3" xfId="28" xr:uid="{D23C2B43-9D9B-4E2E-B649-4348077E08A1}"/>
    <cellStyle name="Normal 3 2" xfId="44" xr:uid="{34761D08-A86A-4D8B-BA63-661D8552D64E}"/>
    <cellStyle name="Normal 3 2 2" xfId="54" xr:uid="{A81FCB40-CFE5-401F-85DA-E32055F2D356}"/>
    <cellStyle name="Normal 3 2_mktrisk" xfId="55" xr:uid="{CA4648DE-D1B3-41AA-94CF-9A4233D3164B}"/>
    <cellStyle name="Normal 3 3" xfId="56" xr:uid="{10F7B6A9-255A-4607-8E75-74D7326AF7C1}"/>
    <cellStyle name="Normal 3_mktrisk" xfId="57" xr:uid="{E6EA9BC2-0E22-41C2-9DD8-035B4B178965}"/>
    <cellStyle name="Normal 4" xfId="35" xr:uid="{C44B3D16-4E61-45BD-8884-FF97E3F62505}"/>
    <cellStyle name="Normal 4 2" xfId="58" xr:uid="{DA90227D-1D60-4711-B205-088064D91927}"/>
    <cellStyle name="Normal 4_mktrisk" xfId="59" xr:uid="{DEDFFA9D-7F8E-4E0A-9905-AAA27F3ABC7B}"/>
    <cellStyle name="Normal 5" xfId="37" xr:uid="{278DDDB8-419D-4895-B19A-AD829452D503}"/>
    <cellStyle name="Normal 5 2" xfId="60" xr:uid="{8D136539-7B6D-473F-9F7A-FEEC13BDA3AB}"/>
    <cellStyle name="Normal 5 3" xfId="71" xr:uid="{C358E4AF-6F5D-4484-9ABC-CBBC9C7E32A3}"/>
    <cellStyle name="Normal 5_mktrisk" xfId="61" xr:uid="{D28D0B0F-4674-4233-88FE-4AE64F415A8D}"/>
    <cellStyle name="Normal 6" xfId="38" xr:uid="{43C05BEB-A071-4D80-8C1E-BF5C1F736838}"/>
    <cellStyle name="Normal 6 2" xfId="62" xr:uid="{3167A5FE-7EFA-479F-86C4-E45C78A3E402}"/>
    <cellStyle name="Normal 6 3" xfId="78" xr:uid="{B2591350-860C-44ED-94C4-33723F60477C}"/>
    <cellStyle name="Normal 7" xfId="45" xr:uid="{E39301F5-CE8D-481A-B948-D8D76796DF24}"/>
    <cellStyle name="Normal 7 2" xfId="47" xr:uid="{2E090EF9-4E7F-4899-8FE3-A73425DD2B2B}"/>
    <cellStyle name="Normal 7 3" xfId="77" xr:uid="{15394094-16B4-43BF-ACB5-83BD4FB9D05D}"/>
    <cellStyle name="Normal 7 4" xfId="82" xr:uid="{11C3AD1F-50EF-4268-A3BB-5E7777E80CFD}"/>
    <cellStyle name="Normal 8" xfId="63" xr:uid="{42E27DB8-9CBE-4161-B799-068E4B6B0151}"/>
    <cellStyle name="Normal 9" xfId="66" xr:uid="{EBC1EE4B-92FA-4DDD-A46C-354816DBE081}"/>
    <cellStyle name="Percent" xfId="2" builtinId="5"/>
    <cellStyle name="Percent 2" xfId="4" xr:uid="{1E3404BC-0F13-4D4D-86F7-CE134836C069}"/>
    <cellStyle name="Percent 2 2" xfId="64" xr:uid="{F748A68C-3BAD-4340-9C8B-CA22E35B831B}"/>
    <cellStyle name="Percent 2 3" xfId="17" xr:uid="{5999855E-2273-4B8F-866F-25C3E64F5AA1}"/>
    <cellStyle name="Percent 3" xfId="34" xr:uid="{0FE378ED-5845-4FAF-82E5-6E28CB251DA1}"/>
    <cellStyle name="Percent 3 2" xfId="65" xr:uid="{FFC972AB-6A9F-419D-9F4F-4CD8C0CCA500}"/>
    <cellStyle name="Percent 3 3" xfId="76" xr:uid="{1346A4D4-6EF5-4CDC-B935-08FB0FBEC77C}"/>
    <cellStyle name="Percent 4" xfId="48" xr:uid="{14A2113A-AA0B-4620-9A1A-BE648AE4E87A}"/>
    <cellStyle name="Percent 5" xfId="85" xr:uid="{55DECFFF-E0E2-4649-A60D-81A74320BF2A}"/>
    <cellStyle name="Percent 7" xfId="88" xr:uid="{36A0121F-2952-4CBD-AC12-FE06EF856244}"/>
    <cellStyle name="Reset  - Style7" xfId="18" xr:uid="{9511EE41-61BA-4BF7-B01E-B7BC657A8B52}"/>
    <cellStyle name="Table  - Style6" xfId="19" xr:uid="{0CF7629B-249C-4258-A8D3-92A16CC8964F}"/>
    <cellStyle name="Title  - Style1" xfId="20" xr:uid="{F763E6F0-A115-41F8-8458-EDCC7A5A0DFD}"/>
    <cellStyle name="TotCol - Style5" xfId="21" xr:uid="{92633B7F-0C48-4ED6-A454-AA4D5C85DB59}"/>
    <cellStyle name="TotRow - Style4" xfId="22" xr:uid="{9D691581-7382-4A4C-B4D5-632F9D57240C}"/>
  </cellStyles>
  <dxfs count="0"/>
  <tableStyles count="0" defaultTableStyle="TableStyleMedium2" defaultPivotStyle="PivotStyleLight16"/>
  <colors>
    <mruColors>
      <color rgb="FF6D92A7"/>
      <color rgb="FF003A65"/>
      <color rgb="FF008ABF"/>
      <color rgb="FFFCD700"/>
      <color rgb="FF909069"/>
      <color rgb="FF000000"/>
      <color rgb="FF4B63AE"/>
      <color rgb="FFCF202F"/>
      <color rgb="FF00AAA0"/>
      <color rgb="FF7500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7.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49.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47.xml"/><Relationship Id="rId1" Type="http://schemas.microsoft.com/office/2011/relationships/chartStyle" Target="style47.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3.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4.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5.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6.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7.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53.xml"/><Relationship Id="rId1" Type="http://schemas.microsoft.com/office/2011/relationships/chartStyle" Target="style53.xml"/></Relationships>
</file>

<file path=xl/charts/_rels/chart59.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54.xml"/><Relationship Id="rId1" Type="http://schemas.microsoft.com/office/2011/relationships/chartStyle" Target="style54.xml"/><Relationship Id="rId4" Type="http://schemas.openxmlformats.org/officeDocument/2006/relationships/chartUserShapes" Target="../drawings/drawing40.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55.xml"/><Relationship Id="rId1" Type="http://schemas.microsoft.com/office/2011/relationships/chartStyle" Target="style55.xml"/><Relationship Id="rId4" Type="http://schemas.openxmlformats.org/officeDocument/2006/relationships/chartUserShapes" Target="../drawings/drawing41.xml"/></Relationships>
</file>

<file path=xl/charts/_rels/chart61.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2.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3.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4.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5.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6.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7.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68.xml"/><Relationship Id="rId1" Type="http://schemas.microsoft.com/office/2011/relationships/chartStyle" Target="style68.xml"/><Relationship Id="rId4" Type="http://schemas.openxmlformats.org/officeDocument/2006/relationships/chartUserShapes" Target="../drawings/drawing50.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69.xml"/><Relationship Id="rId1" Type="http://schemas.microsoft.com/office/2011/relationships/chartStyle" Target="style69.xml"/></Relationships>
</file>

<file path=xl/charts/_rels/chart69.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1.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2.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3.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4.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5.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Ex2.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Ex3.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Ex4.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Ex5.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Ex6.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8606465486833145E-2"/>
          <c:y val="0.11049215523393897"/>
          <c:w val="0.92661873282664908"/>
          <c:h val="0.6202493603810243"/>
        </c:manualLayout>
      </c:layout>
      <c:lineChart>
        <c:grouping val="standard"/>
        <c:varyColors val="0"/>
        <c:ser>
          <c:idx val="0"/>
          <c:order val="0"/>
          <c:tx>
            <c:strRef>
              <c:f>'Figure 1'!$A$6</c:f>
              <c:strCache>
                <c:ptCount val="1"/>
                <c:pt idx="0">
                  <c:v>United States</c:v>
                </c:pt>
              </c:strCache>
            </c:strRef>
          </c:tx>
          <c:spPr>
            <a:ln w="28575" cap="rnd">
              <a:solidFill>
                <a:srgbClr val="008ABF"/>
              </a:solidFill>
              <a:round/>
            </a:ln>
            <a:effectLst/>
          </c:spPr>
          <c:marker>
            <c:symbol val="none"/>
          </c:marker>
          <c:cat>
            <c:strRef>
              <c:f>'Figure 1'!$B$5:$F$5</c:f>
              <c:strCache>
                <c:ptCount val="5"/>
                <c:pt idx="0">
                  <c:v>2023</c:v>
                </c:pt>
                <c:pt idx="1">
                  <c:v>2024</c:v>
                </c:pt>
                <c:pt idx="2">
                  <c:v>2025</c:v>
                </c:pt>
                <c:pt idx="3">
                  <c:v>2026f</c:v>
                </c:pt>
                <c:pt idx="4">
                  <c:v>2027f</c:v>
                </c:pt>
              </c:strCache>
            </c:strRef>
          </c:cat>
          <c:val>
            <c:numRef>
              <c:f>'Figure 1'!$B$6:$F$6</c:f>
              <c:numCache>
                <c:formatCode>0.0</c:formatCode>
                <c:ptCount val="5"/>
                <c:pt idx="0">
                  <c:v>2.9</c:v>
                </c:pt>
                <c:pt idx="1">
                  <c:v>2.8</c:v>
                </c:pt>
                <c:pt idx="2" formatCode="General">
                  <c:v>2.1</c:v>
                </c:pt>
                <c:pt idx="3">
                  <c:v>2.2999999999999998</c:v>
                </c:pt>
                <c:pt idx="4" formatCode="General">
                  <c:v>2.2000000000000002</c:v>
                </c:pt>
              </c:numCache>
            </c:numRef>
          </c:val>
          <c:smooth val="0"/>
          <c:extLst>
            <c:ext xmlns:c16="http://schemas.microsoft.com/office/drawing/2014/chart" uri="{C3380CC4-5D6E-409C-BE32-E72D297353CC}">
              <c16:uniqueId val="{00000000-7071-4A5B-B329-28EC8146AA9E}"/>
            </c:ext>
          </c:extLst>
        </c:ser>
        <c:ser>
          <c:idx val="1"/>
          <c:order val="1"/>
          <c:tx>
            <c:strRef>
              <c:f>'Figure 1'!$A$7</c:f>
              <c:strCache>
                <c:ptCount val="1"/>
                <c:pt idx="0">
                  <c:v>Euro Area</c:v>
                </c:pt>
              </c:strCache>
            </c:strRef>
          </c:tx>
          <c:spPr>
            <a:ln w="28575" cap="rnd">
              <a:solidFill>
                <a:sysClr val="windowText" lastClr="000000"/>
              </a:solidFill>
              <a:round/>
            </a:ln>
            <a:effectLst/>
          </c:spPr>
          <c:marker>
            <c:symbol val="none"/>
          </c:marker>
          <c:cat>
            <c:strRef>
              <c:f>'Figure 1'!$B$5:$F$5</c:f>
              <c:strCache>
                <c:ptCount val="5"/>
                <c:pt idx="0">
                  <c:v>2023</c:v>
                </c:pt>
                <c:pt idx="1">
                  <c:v>2024</c:v>
                </c:pt>
                <c:pt idx="2">
                  <c:v>2025</c:v>
                </c:pt>
                <c:pt idx="3">
                  <c:v>2026f</c:v>
                </c:pt>
                <c:pt idx="4">
                  <c:v>2027f</c:v>
                </c:pt>
              </c:strCache>
            </c:strRef>
          </c:cat>
          <c:val>
            <c:numRef>
              <c:f>'Figure 1'!$B$7:$F$7</c:f>
              <c:numCache>
                <c:formatCode>0.0</c:formatCode>
                <c:ptCount val="5"/>
                <c:pt idx="0">
                  <c:v>0.42399999999999999</c:v>
                </c:pt>
                <c:pt idx="1">
                  <c:v>1</c:v>
                </c:pt>
                <c:pt idx="2" formatCode="General">
                  <c:v>1.4</c:v>
                </c:pt>
                <c:pt idx="3">
                  <c:v>0.9</c:v>
                </c:pt>
                <c:pt idx="4" formatCode="General">
                  <c:v>1.2</c:v>
                </c:pt>
              </c:numCache>
            </c:numRef>
          </c:val>
          <c:smooth val="0"/>
          <c:extLst>
            <c:ext xmlns:c16="http://schemas.microsoft.com/office/drawing/2014/chart" uri="{C3380CC4-5D6E-409C-BE32-E72D297353CC}">
              <c16:uniqueId val="{00000001-7071-4A5B-B329-28EC8146AA9E}"/>
            </c:ext>
          </c:extLst>
        </c:ser>
        <c:ser>
          <c:idx val="2"/>
          <c:order val="2"/>
          <c:tx>
            <c:strRef>
              <c:f>'Figure 1'!$A$8</c:f>
              <c:strCache>
                <c:ptCount val="1"/>
                <c:pt idx="0">
                  <c:v>United Kingdom</c:v>
                </c:pt>
              </c:strCache>
            </c:strRef>
          </c:tx>
          <c:spPr>
            <a:ln w="28575" cap="rnd">
              <a:solidFill>
                <a:srgbClr val="003A65"/>
              </a:solidFill>
              <a:round/>
            </a:ln>
            <a:effectLst/>
          </c:spPr>
          <c:marker>
            <c:symbol val="none"/>
          </c:marker>
          <c:cat>
            <c:strRef>
              <c:f>'Figure 1'!$B$5:$F$5</c:f>
              <c:strCache>
                <c:ptCount val="5"/>
                <c:pt idx="0">
                  <c:v>2023</c:v>
                </c:pt>
                <c:pt idx="1">
                  <c:v>2024</c:v>
                </c:pt>
                <c:pt idx="2">
                  <c:v>2025</c:v>
                </c:pt>
                <c:pt idx="3">
                  <c:v>2026f</c:v>
                </c:pt>
                <c:pt idx="4">
                  <c:v>2027f</c:v>
                </c:pt>
              </c:strCache>
            </c:strRef>
          </c:cat>
          <c:val>
            <c:numRef>
              <c:f>'Figure 1'!$B$8:$F$8</c:f>
              <c:numCache>
                <c:formatCode>0.0</c:formatCode>
                <c:ptCount val="5"/>
                <c:pt idx="0">
                  <c:v>0.3</c:v>
                </c:pt>
                <c:pt idx="1">
                  <c:v>1</c:v>
                </c:pt>
                <c:pt idx="2" formatCode="General">
                  <c:v>1.4</c:v>
                </c:pt>
                <c:pt idx="3">
                  <c:v>1</c:v>
                </c:pt>
                <c:pt idx="4" formatCode="General">
                  <c:v>1.3</c:v>
                </c:pt>
              </c:numCache>
            </c:numRef>
          </c:val>
          <c:smooth val="0"/>
          <c:extLst>
            <c:ext xmlns:c16="http://schemas.microsoft.com/office/drawing/2014/chart" uri="{C3380CC4-5D6E-409C-BE32-E72D297353CC}">
              <c16:uniqueId val="{00000002-7071-4A5B-B329-28EC8146AA9E}"/>
            </c:ext>
          </c:extLst>
        </c:ser>
        <c:ser>
          <c:idx val="3"/>
          <c:order val="3"/>
          <c:tx>
            <c:strRef>
              <c:f>'Figure 1'!$A$9</c:f>
              <c:strCache>
                <c:ptCount val="1"/>
                <c:pt idx="0">
                  <c:v>Canada</c:v>
                </c:pt>
              </c:strCache>
            </c:strRef>
          </c:tx>
          <c:spPr>
            <a:ln w="28575" cap="rnd">
              <a:solidFill>
                <a:srgbClr val="909069"/>
              </a:solidFill>
              <a:round/>
            </a:ln>
            <a:effectLst/>
          </c:spPr>
          <c:marker>
            <c:symbol val="none"/>
          </c:marker>
          <c:cat>
            <c:strRef>
              <c:f>'Figure 1'!$B$5:$F$5</c:f>
              <c:strCache>
                <c:ptCount val="5"/>
                <c:pt idx="0">
                  <c:v>2023</c:v>
                </c:pt>
                <c:pt idx="1">
                  <c:v>2024</c:v>
                </c:pt>
                <c:pt idx="2">
                  <c:v>2025</c:v>
                </c:pt>
                <c:pt idx="3">
                  <c:v>2026f</c:v>
                </c:pt>
                <c:pt idx="4">
                  <c:v>2027f</c:v>
                </c:pt>
              </c:strCache>
            </c:strRef>
          </c:cat>
          <c:val>
            <c:numRef>
              <c:f>'Figure 1'!$B$9:$F$9</c:f>
              <c:numCache>
                <c:formatCode>0.0</c:formatCode>
                <c:ptCount val="5"/>
                <c:pt idx="0">
                  <c:v>2</c:v>
                </c:pt>
                <c:pt idx="1">
                  <c:v>2</c:v>
                </c:pt>
                <c:pt idx="2" formatCode="General">
                  <c:v>1.9</c:v>
                </c:pt>
                <c:pt idx="3">
                  <c:v>1.1000000000000001</c:v>
                </c:pt>
                <c:pt idx="4" formatCode="General">
                  <c:v>1.7</c:v>
                </c:pt>
              </c:numCache>
            </c:numRef>
          </c:val>
          <c:smooth val="0"/>
          <c:extLst>
            <c:ext xmlns:c16="http://schemas.microsoft.com/office/drawing/2014/chart" uri="{C3380CC4-5D6E-409C-BE32-E72D297353CC}">
              <c16:uniqueId val="{00000003-7071-4A5B-B329-28EC8146AA9E}"/>
            </c:ext>
          </c:extLst>
        </c:ser>
        <c:ser>
          <c:idx val="4"/>
          <c:order val="4"/>
          <c:tx>
            <c:strRef>
              <c:f>'Figure 1'!$A$10</c:f>
              <c:strCache>
                <c:ptCount val="1"/>
                <c:pt idx="0">
                  <c:v>Caribbean</c:v>
                </c:pt>
              </c:strCache>
            </c:strRef>
          </c:tx>
          <c:spPr>
            <a:ln w="28575" cap="rnd">
              <a:solidFill>
                <a:srgbClr val="FCD700"/>
              </a:solidFill>
              <a:round/>
            </a:ln>
            <a:effectLst/>
          </c:spPr>
          <c:marker>
            <c:symbol val="none"/>
          </c:marker>
          <c:cat>
            <c:strRef>
              <c:f>'Figure 1'!$B$5:$F$5</c:f>
              <c:strCache>
                <c:ptCount val="5"/>
                <c:pt idx="0">
                  <c:v>2023</c:v>
                </c:pt>
                <c:pt idx="1">
                  <c:v>2024</c:v>
                </c:pt>
                <c:pt idx="2">
                  <c:v>2025</c:v>
                </c:pt>
                <c:pt idx="3">
                  <c:v>2026f</c:v>
                </c:pt>
                <c:pt idx="4">
                  <c:v>2027f</c:v>
                </c:pt>
              </c:strCache>
            </c:strRef>
          </c:cat>
          <c:val>
            <c:numRef>
              <c:f>'Figure 1'!$B$10:$F$10</c:f>
              <c:numCache>
                <c:formatCode>0.0</c:formatCode>
                <c:ptCount val="5"/>
                <c:pt idx="0" formatCode="General">
                  <c:v>4.3</c:v>
                </c:pt>
                <c:pt idx="1">
                  <c:v>7</c:v>
                </c:pt>
                <c:pt idx="2" formatCode="General">
                  <c:v>3.3</c:v>
                </c:pt>
                <c:pt idx="3">
                  <c:v>5.2</c:v>
                </c:pt>
                <c:pt idx="4" formatCode="General">
                  <c:v>6.6</c:v>
                </c:pt>
              </c:numCache>
            </c:numRef>
          </c:val>
          <c:smooth val="0"/>
          <c:extLst>
            <c:ext xmlns:c16="http://schemas.microsoft.com/office/drawing/2014/chart" uri="{C3380CC4-5D6E-409C-BE32-E72D297353CC}">
              <c16:uniqueId val="{00000004-7071-4A5B-B329-28EC8146AA9E}"/>
            </c:ext>
          </c:extLst>
        </c:ser>
        <c:ser>
          <c:idx val="5"/>
          <c:order val="5"/>
          <c:tx>
            <c:strRef>
              <c:f>'Figure 1'!$A$11</c:f>
              <c:strCache>
                <c:ptCount val="1"/>
                <c:pt idx="0">
                  <c:v>Caribbean excluding Guyana</c:v>
                </c:pt>
              </c:strCache>
            </c:strRef>
          </c:tx>
          <c:spPr>
            <a:ln w="28575" cap="rnd">
              <a:solidFill>
                <a:srgbClr val="FCD700"/>
              </a:solidFill>
              <a:prstDash val="dash"/>
              <a:round/>
            </a:ln>
            <a:effectLst/>
          </c:spPr>
          <c:marker>
            <c:symbol val="none"/>
          </c:marker>
          <c:cat>
            <c:strRef>
              <c:f>'Figure 1'!$B$5:$F$5</c:f>
              <c:strCache>
                <c:ptCount val="5"/>
                <c:pt idx="0">
                  <c:v>2023</c:v>
                </c:pt>
                <c:pt idx="1">
                  <c:v>2024</c:v>
                </c:pt>
                <c:pt idx="2">
                  <c:v>2025</c:v>
                </c:pt>
                <c:pt idx="3">
                  <c:v>2026f</c:v>
                </c:pt>
                <c:pt idx="4">
                  <c:v>2027f</c:v>
                </c:pt>
              </c:strCache>
            </c:strRef>
          </c:cat>
          <c:val>
            <c:numRef>
              <c:f>'Figure 1'!$B$11:$F$11</c:f>
              <c:numCache>
                <c:formatCode>0.0</c:formatCode>
                <c:ptCount val="5"/>
                <c:pt idx="0">
                  <c:v>2</c:v>
                </c:pt>
                <c:pt idx="1">
                  <c:v>3.2</c:v>
                </c:pt>
                <c:pt idx="2" formatCode="General">
                  <c:v>1.7</c:v>
                </c:pt>
                <c:pt idx="3">
                  <c:v>2.9</c:v>
                </c:pt>
                <c:pt idx="4" formatCode="General">
                  <c:v>3.7</c:v>
                </c:pt>
              </c:numCache>
            </c:numRef>
          </c:val>
          <c:smooth val="0"/>
          <c:extLst>
            <c:ext xmlns:c16="http://schemas.microsoft.com/office/drawing/2014/chart" uri="{C3380CC4-5D6E-409C-BE32-E72D297353CC}">
              <c16:uniqueId val="{00000005-7071-4A5B-B329-28EC8146AA9E}"/>
            </c:ext>
          </c:extLst>
        </c:ser>
        <c:ser>
          <c:idx val="6"/>
          <c:order val="6"/>
          <c:tx>
            <c:strRef>
              <c:f>'Figure 1'!$A$12</c:f>
              <c:strCache>
                <c:ptCount val="1"/>
                <c:pt idx="0">
                  <c:v>World</c:v>
                </c:pt>
              </c:strCache>
            </c:strRef>
          </c:tx>
          <c:spPr>
            <a:ln w="28575" cap="rnd">
              <a:solidFill>
                <a:srgbClr val="00AAA0"/>
              </a:solidFill>
              <a:round/>
            </a:ln>
            <a:effectLst/>
          </c:spPr>
          <c:marker>
            <c:symbol val="none"/>
          </c:marker>
          <c:cat>
            <c:strRef>
              <c:f>'Figure 1'!$B$5:$F$5</c:f>
              <c:strCache>
                <c:ptCount val="5"/>
                <c:pt idx="0">
                  <c:v>2023</c:v>
                </c:pt>
                <c:pt idx="1">
                  <c:v>2024</c:v>
                </c:pt>
                <c:pt idx="2">
                  <c:v>2025</c:v>
                </c:pt>
                <c:pt idx="3">
                  <c:v>2026f</c:v>
                </c:pt>
                <c:pt idx="4">
                  <c:v>2027f</c:v>
                </c:pt>
              </c:strCache>
            </c:strRef>
          </c:cat>
          <c:val>
            <c:numRef>
              <c:f>'Figure 1'!$B$12:$F$12</c:f>
              <c:numCache>
                <c:formatCode>0.0</c:formatCode>
                <c:ptCount val="5"/>
                <c:pt idx="0" formatCode="General">
                  <c:v>3.3</c:v>
                </c:pt>
                <c:pt idx="1">
                  <c:v>3.5</c:v>
                </c:pt>
                <c:pt idx="2" formatCode="General">
                  <c:v>3.5</c:v>
                </c:pt>
                <c:pt idx="3">
                  <c:v>3</c:v>
                </c:pt>
                <c:pt idx="4" formatCode="General">
                  <c:v>3.4</c:v>
                </c:pt>
              </c:numCache>
            </c:numRef>
          </c:val>
          <c:smooth val="0"/>
          <c:extLst>
            <c:ext xmlns:c16="http://schemas.microsoft.com/office/drawing/2014/chart" uri="{C3380CC4-5D6E-409C-BE32-E72D297353CC}">
              <c16:uniqueId val="{00000000-B82D-496F-88EA-00A46419D9F7}"/>
            </c:ext>
          </c:extLst>
        </c:ser>
        <c:dLbls>
          <c:showLegendKey val="0"/>
          <c:showVal val="0"/>
          <c:showCatName val="0"/>
          <c:showSerName val="0"/>
          <c:showPercent val="0"/>
          <c:showBubbleSize val="0"/>
        </c:dLbls>
        <c:smooth val="0"/>
        <c:axId val="1071524479"/>
        <c:axId val="1068618575"/>
      </c:lineChart>
      <c:catAx>
        <c:axId val="107152447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068618575"/>
        <c:crosses val="autoZero"/>
        <c:auto val="1"/>
        <c:lblAlgn val="ctr"/>
        <c:lblOffset val="100"/>
        <c:noMultiLvlLbl val="0"/>
      </c:catAx>
      <c:valAx>
        <c:axId val="1068618575"/>
        <c:scaling>
          <c:orientation val="minMax"/>
          <c:max val="10"/>
        </c:scaling>
        <c:delete val="0"/>
        <c:axPos val="l"/>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US"/>
                  <a:t>%</a:t>
                </a:r>
              </a:p>
            </c:rich>
          </c:tx>
          <c:layout>
            <c:manualLayout>
              <c:xMode val="edge"/>
              <c:yMode val="edge"/>
              <c:x val="1.1261238438432228E-2"/>
              <c:y val="2.2977676638859964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071524479"/>
        <c:crosses val="autoZero"/>
        <c:crossBetween val="between"/>
        <c:majorUnit val="2"/>
      </c:valAx>
      <c:spPr>
        <a:noFill/>
        <a:ln>
          <a:noFill/>
        </a:ln>
        <a:effectLst/>
      </c:spPr>
    </c:plotArea>
    <c:legend>
      <c:legendPos val="b"/>
      <c:layout>
        <c:manualLayout>
          <c:xMode val="edge"/>
          <c:yMode val="edge"/>
          <c:x val="3.3498327482538087E-2"/>
          <c:y val="0.8467838179935232"/>
          <c:w val="0.95650404729464267"/>
          <c:h val="0.1532161820064767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GB" sz="1000" b="1"/>
              <a:t>Composition of Household Debt</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9.7626895175759246E-2"/>
          <c:y val="0.13979270706738348"/>
          <c:w val="0.86006543442309269"/>
          <c:h val="0.58055918940290507"/>
        </c:manualLayout>
      </c:layout>
      <c:barChart>
        <c:barDir val="col"/>
        <c:grouping val="percentStacked"/>
        <c:varyColors val="0"/>
        <c:ser>
          <c:idx val="0"/>
          <c:order val="0"/>
          <c:tx>
            <c:strRef>
              <c:f>'Figure 12'!$A$6</c:f>
              <c:strCache>
                <c:ptCount val="1"/>
                <c:pt idx="0">
                  <c:v>Consumer Loans</c:v>
                </c:pt>
              </c:strCache>
            </c:strRef>
          </c:tx>
          <c:spPr>
            <a:solidFill>
              <a:srgbClr val="909069"/>
            </a:solidFill>
            <a:ln>
              <a:noFill/>
            </a:ln>
            <a:effectLst/>
          </c:spPr>
          <c:invertIfNegative val="0"/>
          <c:cat>
            <c:numRef>
              <c:f>'Figure 12'!$B$5:$I$5</c:f>
              <c:numCache>
                <c:formatCode>mmm\-yyyy</c:formatCode>
                <c:ptCount val="8"/>
                <c:pt idx="0">
                  <c:v>43465</c:v>
                </c:pt>
                <c:pt idx="1">
                  <c:v>43830</c:v>
                </c:pt>
                <c:pt idx="2">
                  <c:v>44196</c:v>
                </c:pt>
                <c:pt idx="3">
                  <c:v>44561</c:v>
                </c:pt>
                <c:pt idx="4">
                  <c:v>44926</c:v>
                </c:pt>
                <c:pt idx="5">
                  <c:v>45291</c:v>
                </c:pt>
                <c:pt idx="6">
                  <c:v>45657</c:v>
                </c:pt>
                <c:pt idx="7">
                  <c:v>46022</c:v>
                </c:pt>
              </c:numCache>
            </c:numRef>
          </c:cat>
          <c:val>
            <c:numRef>
              <c:f>'Figure 12'!$B$6:$I$6</c:f>
              <c:numCache>
                <c:formatCode>_(* #,##0.0_);_(* \(#,##0.0\);_(* "-"??_);_(@_)</c:formatCode>
                <c:ptCount val="8"/>
                <c:pt idx="0">
                  <c:v>23.031344202747292</c:v>
                </c:pt>
                <c:pt idx="1">
                  <c:v>24.454927235860325</c:v>
                </c:pt>
                <c:pt idx="2">
                  <c:v>22.322664632063429</c:v>
                </c:pt>
                <c:pt idx="3">
                  <c:v>21.700737391050893</c:v>
                </c:pt>
                <c:pt idx="4">
                  <c:v>21.619085359212047</c:v>
                </c:pt>
                <c:pt idx="5">
                  <c:v>20.718116465470199</c:v>
                </c:pt>
                <c:pt idx="6">
                  <c:v>21.24220373565754</c:v>
                </c:pt>
                <c:pt idx="7">
                  <c:v>21.210378695169918</c:v>
                </c:pt>
              </c:numCache>
            </c:numRef>
          </c:val>
          <c:extLst>
            <c:ext xmlns:c16="http://schemas.microsoft.com/office/drawing/2014/chart" uri="{C3380CC4-5D6E-409C-BE32-E72D297353CC}">
              <c16:uniqueId val="{00000000-6FA9-417A-BC37-45446D067EF4}"/>
            </c:ext>
          </c:extLst>
        </c:ser>
        <c:ser>
          <c:idx val="1"/>
          <c:order val="1"/>
          <c:tx>
            <c:strRef>
              <c:f>'Figure 12'!$A$7</c:f>
              <c:strCache>
                <c:ptCount val="1"/>
                <c:pt idx="0">
                  <c:v>Mortgages</c:v>
                </c:pt>
              </c:strCache>
            </c:strRef>
          </c:tx>
          <c:spPr>
            <a:solidFill>
              <a:srgbClr val="008ABF"/>
            </a:solidFill>
            <a:ln>
              <a:noFill/>
            </a:ln>
            <a:effectLst/>
          </c:spPr>
          <c:invertIfNegative val="0"/>
          <c:cat>
            <c:numRef>
              <c:f>'Figure 12'!$B$5:$I$5</c:f>
              <c:numCache>
                <c:formatCode>mmm\-yyyy</c:formatCode>
                <c:ptCount val="8"/>
                <c:pt idx="0">
                  <c:v>43465</c:v>
                </c:pt>
                <c:pt idx="1">
                  <c:v>43830</c:v>
                </c:pt>
                <c:pt idx="2">
                  <c:v>44196</c:v>
                </c:pt>
                <c:pt idx="3">
                  <c:v>44561</c:v>
                </c:pt>
                <c:pt idx="4">
                  <c:v>44926</c:v>
                </c:pt>
                <c:pt idx="5">
                  <c:v>45291</c:v>
                </c:pt>
                <c:pt idx="6">
                  <c:v>45657</c:v>
                </c:pt>
                <c:pt idx="7">
                  <c:v>46022</c:v>
                </c:pt>
              </c:numCache>
            </c:numRef>
          </c:cat>
          <c:val>
            <c:numRef>
              <c:f>'Figure 12'!$B$7:$I$7</c:f>
              <c:numCache>
                <c:formatCode>_(* #,##0.0_);_(* \(#,##0.0\);_(* "-"??_);_(@_)</c:formatCode>
                <c:ptCount val="8"/>
                <c:pt idx="0">
                  <c:v>71.454553540115782</c:v>
                </c:pt>
                <c:pt idx="1">
                  <c:v>70.373475894352225</c:v>
                </c:pt>
                <c:pt idx="2">
                  <c:v>72.15739466472823</c:v>
                </c:pt>
                <c:pt idx="3">
                  <c:v>74.317186517344169</c:v>
                </c:pt>
                <c:pt idx="4">
                  <c:v>74.370935411409988</c:v>
                </c:pt>
                <c:pt idx="5">
                  <c:v>75.200436440259267</c:v>
                </c:pt>
                <c:pt idx="6">
                  <c:v>74.666483930881682</c:v>
                </c:pt>
                <c:pt idx="7">
                  <c:v>74.753996268607636</c:v>
                </c:pt>
              </c:numCache>
            </c:numRef>
          </c:val>
          <c:extLst>
            <c:ext xmlns:c16="http://schemas.microsoft.com/office/drawing/2014/chart" uri="{C3380CC4-5D6E-409C-BE32-E72D297353CC}">
              <c16:uniqueId val="{00000001-6FA9-417A-BC37-45446D067EF4}"/>
            </c:ext>
          </c:extLst>
        </c:ser>
        <c:ser>
          <c:idx val="2"/>
          <c:order val="2"/>
          <c:tx>
            <c:strRef>
              <c:f>'Figure 12'!$A$8</c:f>
              <c:strCache>
                <c:ptCount val="1"/>
                <c:pt idx="0">
                  <c:v>Credit Card Debt</c:v>
                </c:pt>
              </c:strCache>
            </c:strRef>
          </c:tx>
          <c:spPr>
            <a:solidFill>
              <a:schemeClr val="tx1"/>
            </a:solidFill>
            <a:ln>
              <a:noFill/>
            </a:ln>
            <a:effectLst/>
          </c:spPr>
          <c:invertIfNegative val="0"/>
          <c:cat>
            <c:numRef>
              <c:f>'Figure 12'!$B$5:$I$5</c:f>
              <c:numCache>
                <c:formatCode>mmm\-yyyy</c:formatCode>
                <c:ptCount val="8"/>
                <c:pt idx="0">
                  <c:v>43465</c:v>
                </c:pt>
                <c:pt idx="1">
                  <c:v>43830</c:v>
                </c:pt>
                <c:pt idx="2">
                  <c:v>44196</c:v>
                </c:pt>
                <c:pt idx="3">
                  <c:v>44561</c:v>
                </c:pt>
                <c:pt idx="4">
                  <c:v>44926</c:v>
                </c:pt>
                <c:pt idx="5">
                  <c:v>45291</c:v>
                </c:pt>
                <c:pt idx="6">
                  <c:v>45657</c:v>
                </c:pt>
                <c:pt idx="7">
                  <c:v>46022</c:v>
                </c:pt>
              </c:numCache>
            </c:numRef>
          </c:cat>
          <c:val>
            <c:numRef>
              <c:f>'Figure 12'!$B$8:$I$8</c:f>
              <c:numCache>
                <c:formatCode>_(* #,##0.0_);_(* \(#,##0.0\);_(* "-"??_);_(@_)</c:formatCode>
                <c:ptCount val="8"/>
                <c:pt idx="0">
                  <c:v>5.5141022571369342</c:v>
                </c:pt>
                <c:pt idx="1">
                  <c:v>5.1715968697874555</c:v>
                </c:pt>
                <c:pt idx="2">
                  <c:v>5.5199407032083352</c:v>
                </c:pt>
                <c:pt idx="3">
                  <c:v>3.9820760916049336</c:v>
                </c:pt>
                <c:pt idx="4">
                  <c:v>4.0099792293779597</c:v>
                </c:pt>
                <c:pt idx="5">
                  <c:v>4.081447094270545</c:v>
                </c:pt>
                <c:pt idx="6">
                  <c:v>4.0913123334607864</c:v>
                </c:pt>
                <c:pt idx="7">
                  <c:v>4.0356250362224451</c:v>
                </c:pt>
              </c:numCache>
            </c:numRef>
          </c:val>
          <c:extLst>
            <c:ext xmlns:c16="http://schemas.microsoft.com/office/drawing/2014/chart" uri="{C3380CC4-5D6E-409C-BE32-E72D297353CC}">
              <c16:uniqueId val="{00000002-6FA9-417A-BC37-45446D067EF4}"/>
            </c:ext>
          </c:extLst>
        </c:ser>
        <c:dLbls>
          <c:showLegendKey val="0"/>
          <c:showVal val="0"/>
          <c:showCatName val="0"/>
          <c:showSerName val="0"/>
          <c:showPercent val="0"/>
          <c:showBubbleSize val="0"/>
        </c:dLbls>
        <c:gapWidth val="150"/>
        <c:overlap val="100"/>
        <c:axId val="908399760"/>
        <c:axId val="902244208"/>
      </c:barChart>
      <c:catAx>
        <c:axId val="908399760"/>
        <c:scaling>
          <c:orientation val="minMax"/>
        </c:scaling>
        <c:delete val="0"/>
        <c:axPos val="b"/>
        <c:numFmt formatCode="mmm\-yyyy"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chemeClr val="tx1"/>
                </a:solidFill>
                <a:latin typeface="ITC Garamond Std Book" panose="02020602060506020304" pitchFamily="18" charset="0"/>
                <a:ea typeface="+mn-ea"/>
                <a:cs typeface="+mn-cs"/>
              </a:defRPr>
            </a:pPr>
            <a:endParaRPr lang="en-US"/>
          </a:p>
        </c:txPr>
        <c:crossAx val="902244208"/>
        <c:crosses val="autoZero"/>
        <c:auto val="0"/>
        <c:lblAlgn val="ctr"/>
        <c:lblOffset val="100"/>
        <c:noMultiLvlLbl val="0"/>
      </c:catAx>
      <c:valAx>
        <c:axId val="902244208"/>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908399760"/>
        <c:crosses val="autoZero"/>
        <c:crossBetween val="between"/>
      </c:valAx>
      <c:spPr>
        <a:noFill/>
        <a:ln>
          <a:noFill/>
        </a:ln>
        <a:effectLst/>
      </c:spPr>
    </c:plotArea>
    <c:legend>
      <c:legendPos val="b"/>
      <c:layout>
        <c:manualLayout>
          <c:xMode val="edge"/>
          <c:yMode val="edge"/>
          <c:x val="0"/>
          <c:y val="0.91160360379807293"/>
          <c:w val="1"/>
          <c:h val="8.8396396201927102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GB" sz="1000"/>
              <a:t>A:</a:t>
            </a:r>
            <a:r>
              <a:rPr lang="en-GB" sz="1000" baseline="0"/>
              <a:t> </a:t>
            </a:r>
            <a:r>
              <a:rPr lang="en-GB" sz="1000"/>
              <a:t>Household</a:t>
            </a:r>
            <a:r>
              <a:rPr lang="en-GB" sz="1000" baseline="0"/>
              <a:t> Indebtedness</a:t>
            </a:r>
            <a:endParaRPr lang="en-GB" sz="1000"/>
          </a:p>
        </c:rich>
      </c:tx>
      <c:layout>
        <c:manualLayout>
          <c:xMode val="edge"/>
          <c:yMode val="edge"/>
          <c:x val="0.33724699811626591"/>
          <c:y val="8.1264137240410674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0.10151606389658632"/>
          <c:y val="0.15430555555555556"/>
          <c:w val="0.8071914140740204"/>
          <c:h val="0.48529418197725283"/>
        </c:manualLayout>
      </c:layout>
      <c:areaChart>
        <c:grouping val="standard"/>
        <c:varyColors val="0"/>
        <c:ser>
          <c:idx val="0"/>
          <c:order val="0"/>
          <c:tx>
            <c:strRef>
              <c:f>'Figure 13'!$A$7</c:f>
              <c:strCache>
                <c:ptCount val="1"/>
                <c:pt idx="0">
                  <c:v>Household Debt </c:v>
                </c:pt>
              </c:strCache>
            </c:strRef>
          </c:tx>
          <c:spPr>
            <a:solidFill>
              <a:schemeClr val="tx1"/>
            </a:solidFill>
            <a:ln>
              <a:noFill/>
            </a:ln>
            <a:effectLst/>
          </c:spPr>
          <c:cat>
            <c:numRef>
              <c:f>'Figure 13'!$B$6:$H$6</c:f>
              <c:numCache>
                <c:formatCode>mmm\-yyyy</c:formatCode>
                <c:ptCount val="7"/>
                <c:pt idx="0">
                  <c:v>43830</c:v>
                </c:pt>
                <c:pt idx="1">
                  <c:v>44196</c:v>
                </c:pt>
                <c:pt idx="2">
                  <c:v>44561</c:v>
                </c:pt>
                <c:pt idx="3">
                  <c:v>44926</c:v>
                </c:pt>
                <c:pt idx="4">
                  <c:v>45291</c:v>
                </c:pt>
                <c:pt idx="5">
                  <c:v>45657</c:v>
                </c:pt>
                <c:pt idx="6">
                  <c:v>46022</c:v>
                </c:pt>
              </c:numCache>
            </c:numRef>
          </c:cat>
          <c:val>
            <c:numRef>
              <c:f>'Figure 13'!$B$7:$H$7</c:f>
              <c:numCache>
                <c:formatCode>_(* #,##0.0_);_(* \(#,##0.0\);_(* "-"??_);_(@_)</c:formatCode>
                <c:ptCount val="7"/>
                <c:pt idx="0">
                  <c:v>6142.236656873125</c:v>
                </c:pt>
                <c:pt idx="1">
                  <c:v>6081.0356139540236</c:v>
                </c:pt>
                <c:pt idx="2">
                  <c:v>6039.5135969330731</c:v>
                </c:pt>
                <c:pt idx="3">
                  <c:v>6125.453205631834</c:v>
                </c:pt>
                <c:pt idx="4">
                  <c:v>6204.0938531763913</c:v>
                </c:pt>
                <c:pt idx="5">
                  <c:v>6406.204551036175</c:v>
                </c:pt>
                <c:pt idx="6">
                  <c:v>6645.4</c:v>
                </c:pt>
              </c:numCache>
            </c:numRef>
          </c:val>
          <c:extLst>
            <c:ext xmlns:c16="http://schemas.microsoft.com/office/drawing/2014/chart" uri="{C3380CC4-5D6E-409C-BE32-E72D297353CC}">
              <c16:uniqueId val="{00000000-1F7D-4F52-9EF5-CAA9AEBF0FED}"/>
            </c:ext>
          </c:extLst>
        </c:ser>
        <c:dLbls>
          <c:showLegendKey val="0"/>
          <c:showVal val="0"/>
          <c:showCatName val="0"/>
          <c:showSerName val="0"/>
          <c:showPercent val="0"/>
          <c:showBubbleSize val="0"/>
        </c:dLbls>
        <c:axId val="1626880303"/>
        <c:axId val="1586870879"/>
      </c:areaChart>
      <c:lineChart>
        <c:grouping val="standard"/>
        <c:varyColors val="0"/>
        <c:ser>
          <c:idx val="1"/>
          <c:order val="1"/>
          <c:tx>
            <c:strRef>
              <c:f>'Figure 13'!$A$8</c:f>
              <c:strCache>
                <c:ptCount val="1"/>
                <c:pt idx="0">
                  <c:v>Household Debt-to-GDP (RHS)</c:v>
                </c:pt>
              </c:strCache>
            </c:strRef>
          </c:tx>
          <c:spPr>
            <a:ln w="28575" cap="rnd">
              <a:solidFill>
                <a:srgbClr val="909069"/>
              </a:solidFill>
              <a:round/>
            </a:ln>
            <a:effectLst/>
          </c:spPr>
          <c:marker>
            <c:symbol val="none"/>
          </c:marker>
          <c:cat>
            <c:numRef>
              <c:f>'Figure 13'!$B$6:$H$6</c:f>
              <c:numCache>
                <c:formatCode>mmm\-yyyy</c:formatCode>
                <c:ptCount val="7"/>
                <c:pt idx="0">
                  <c:v>43830</c:v>
                </c:pt>
                <c:pt idx="1">
                  <c:v>44196</c:v>
                </c:pt>
                <c:pt idx="2">
                  <c:v>44561</c:v>
                </c:pt>
                <c:pt idx="3">
                  <c:v>44926</c:v>
                </c:pt>
                <c:pt idx="4">
                  <c:v>45291</c:v>
                </c:pt>
                <c:pt idx="5">
                  <c:v>45657</c:v>
                </c:pt>
                <c:pt idx="6">
                  <c:v>46022</c:v>
                </c:pt>
              </c:numCache>
            </c:numRef>
          </c:cat>
          <c:val>
            <c:numRef>
              <c:f>'Figure 13'!$B$8:$H$8</c:f>
              <c:numCache>
                <c:formatCode>_(* #,##0.0_);_(* \(#,##0.0\);_(* "-"??_);_(@_)</c:formatCode>
                <c:ptCount val="7"/>
                <c:pt idx="0">
                  <c:v>49.801562524442168</c:v>
                </c:pt>
                <c:pt idx="1">
                  <c:v>56.272049732490913</c:v>
                </c:pt>
                <c:pt idx="2">
                  <c:v>50.761594436900339</c:v>
                </c:pt>
                <c:pt idx="3">
                  <c:v>44.473421490803467</c:v>
                </c:pt>
                <c:pt idx="4">
                  <c:v>42.945318397338951</c:v>
                </c:pt>
                <c:pt idx="5">
                  <c:v>42.159554408097456</c:v>
                </c:pt>
                <c:pt idx="6">
                  <c:v>41.45</c:v>
                </c:pt>
              </c:numCache>
            </c:numRef>
          </c:val>
          <c:smooth val="0"/>
          <c:extLst>
            <c:ext xmlns:c16="http://schemas.microsoft.com/office/drawing/2014/chart" uri="{C3380CC4-5D6E-409C-BE32-E72D297353CC}">
              <c16:uniqueId val="{00000001-1F7D-4F52-9EF5-CAA9AEBF0FED}"/>
            </c:ext>
          </c:extLst>
        </c:ser>
        <c:ser>
          <c:idx val="2"/>
          <c:order val="2"/>
          <c:tx>
            <c:strRef>
              <c:f>'Figure 13'!$A$9</c:f>
              <c:strCache>
                <c:ptCount val="1"/>
                <c:pt idx="0">
                  <c:v>Household DTI (RHS)</c:v>
                </c:pt>
              </c:strCache>
            </c:strRef>
          </c:tx>
          <c:spPr>
            <a:ln w="28575" cap="rnd">
              <a:solidFill>
                <a:srgbClr val="008ABF"/>
              </a:solidFill>
              <a:round/>
            </a:ln>
            <a:effectLst/>
          </c:spPr>
          <c:marker>
            <c:symbol val="none"/>
          </c:marker>
          <c:cat>
            <c:numRef>
              <c:f>'Figure 13'!$B$6:$H$6</c:f>
              <c:numCache>
                <c:formatCode>mmm\-yyyy</c:formatCode>
                <c:ptCount val="7"/>
                <c:pt idx="0">
                  <c:v>43830</c:v>
                </c:pt>
                <c:pt idx="1">
                  <c:v>44196</c:v>
                </c:pt>
                <c:pt idx="2">
                  <c:v>44561</c:v>
                </c:pt>
                <c:pt idx="3">
                  <c:v>44926</c:v>
                </c:pt>
                <c:pt idx="4">
                  <c:v>45291</c:v>
                </c:pt>
                <c:pt idx="5">
                  <c:v>45657</c:v>
                </c:pt>
                <c:pt idx="6">
                  <c:v>46022</c:v>
                </c:pt>
              </c:numCache>
            </c:numRef>
          </c:cat>
          <c:val>
            <c:numRef>
              <c:f>'Figure 13'!$B$9:$H$9</c:f>
              <c:numCache>
                <c:formatCode>_(* #,##0.0_);_(* \(#,##0.0\);_(* "-"??_);_(@_)</c:formatCode>
                <c:ptCount val="7"/>
                <c:pt idx="0">
                  <c:v>153.49702349573303</c:v>
                </c:pt>
                <c:pt idx="1">
                  <c:v>173.77124907446057</c:v>
                </c:pt>
                <c:pt idx="2">
                  <c:v>172.33630590274461</c:v>
                </c:pt>
                <c:pt idx="3">
                  <c:v>160.92081361242882</c:v>
                </c:pt>
                <c:pt idx="4">
                  <c:v>156.33666636530177</c:v>
                </c:pt>
                <c:pt idx="5">
                  <c:v>155.2280437116506</c:v>
                </c:pt>
                <c:pt idx="6">
                  <c:v>162.22999999999999</c:v>
                </c:pt>
              </c:numCache>
            </c:numRef>
          </c:val>
          <c:smooth val="0"/>
          <c:extLst>
            <c:ext xmlns:c16="http://schemas.microsoft.com/office/drawing/2014/chart" uri="{C3380CC4-5D6E-409C-BE32-E72D297353CC}">
              <c16:uniqueId val="{00000002-1F7D-4F52-9EF5-CAA9AEBF0FED}"/>
            </c:ext>
          </c:extLst>
        </c:ser>
        <c:dLbls>
          <c:showLegendKey val="0"/>
          <c:showVal val="0"/>
          <c:showCatName val="0"/>
          <c:showSerName val="0"/>
          <c:showPercent val="0"/>
          <c:showBubbleSize val="0"/>
        </c:dLbls>
        <c:marker val="1"/>
        <c:smooth val="0"/>
        <c:axId val="1825590127"/>
        <c:axId val="1735466975"/>
      </c:lineChart>
      <c:catAx>
        <c:axId val="1626880303"/>
        <c:scaling>
          <c:orientation val="minMax"/>
        </c:scaling>
        <c:delete val="0"/>
        <c:axPos val="b"/>
        <c:numFmt formatCode="mmm\-yyyy"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chemeClr val="tx1"/>
                </a:solidFill>
                <a:latin typeface="ITC Garamond Std Book" panose="02020602060506020304" pitchFamily="18" charset="0"/>
                <a:ea typeface="+mn-ea"/>
                <a:cs typeface="+mn-cs"/>
              </a:defRPr>
            </a:pPr>
            <a:endParaRPr lang="en-US"/>
          </a:p>
        </c:txPr>
        <c:crossAx val="1586870879"/>
        <c:crosses val="autoZero"/>
        <c:auto val="0"/>
        <c:lblAlgn val="ctr"/>
        <c:lblOffset val="100"/>
        <c:noMultiLvlLbl val="0"/>
      </c:catAx>
      <c:valAx>
        <c:axId val="1586870879"/>
        <c:scaling>
          <c:orientation val="minMax"/>
          <c:min val="5000"/>
        </c:scaling>
        <c:delete val="0"/>
        <c:axPos val="l"/>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BDS $M</a:t>
                </a:r>
              </a:p>
            </c:rich>
          </c:tx>
          <c:layout>
            <c:manualLayout>
              <c:xMode val="edge"/>
              <c:yMode val="edge"/>
              <c:x val="4.3012267640617939E-3"/>
              <c:y val="6.7642796126196156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crossAx val="1626880303"/>
        <c:crosses val="autoZero"/>
        <c:crossBetween val="between"/>
      </c:valAx>
      <c:valAx>
        <c:axId val="1735466975"/>
        <c:scaling>
          <c:orientation val="minMax"/>
          <c:max val="180"/>
        </c:scaling>
        <c:delete val="0"/>
        <c:axPos val="r"/>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a:t>
                </a:r>
              </a:p>
            </c:rich>
          </c:tx>
          <c:layout>
            <c:manualLayout>
              <c:xMode val="edge"/>
              <c:yMode val="edge"/>
              <c:x val="0.93444852884048257"/>
              <c:y val="7.9382834055303581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crossAx val="1825590127"/>
        <c:crosses val="max"/>
        <c:crossBetween val="between"/>
      </c:valAx>
      <c:dateAx>
        <c:axId val="1825590127"/>
        <c:scaling>
          <c:orientation val="minMax"/>
        </c:scaling>
        <c:delete val="1"/>
        <c:axPos val="b"/>
        <c:numFmt formatCode="mmm\-yyyy" sourceLinked="1"/>
        <c:majorTickMark val="out"/>
        <c:minorTickMark val="none"/>
        <c:tickLblPos val="nextTo"/>
        <c:crossAx val="1735466975"/>
        <c:crosses val="autoZero"/>
        <c:auto val="1"/>
        <c:lblOffset val="100"/>
        <c:baseTimeUnit val="years"/>
      </c:dateAx>
      <c:spPr>
        <a:noFill/>
        <a:ln>
          <a:noFill/>
        </a:ln>
        <a:effectLst/>
      </c:spPr>
    </c:plotArea>
    <c:legend>
      <c:legendPos val="b"/>
      <c:layout>
        <c:manualLayout>
          <c:xMode val="edge"/>
          <c:yMode val="edge"/>
          <c:x val="1.4581836088715006E-3"/>
          <c:y val="0.88782157722812505"/>
          <c:w val="0.99152777777777779"/>
          <c:h val="0.10877989209682123"/>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US" sz="1000"/>
              <a:t>B: Household Debt Serviceability</a:t>
            </a:r>
          </a:p>
        </c:rich>
      </c:tx>
      <c:layout>
        <c:manualLayout>
          <c:xMode val="edge"/>
          <c:yMode val="edge"/>
          <c:x val="0.29190764641154865"/>
          <c:y val="4.1902726943684387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6.9822083001496851E-2"/>
          <c:y val="0.18662196169489378"/>
          <c:w val="0.89962228979726255"/>
          <c:h val="0.52657192834962774"/>
        </c:manualLayout>
      </c:layout>
      <c:lineChart>
        <c:grouping val="standard"/>
        <c:varyColors val="0"/>
        <c:ser>
          <c:idx val="0"/>
          <c:order val="0"/>
          <c:tx>
            <c:strRef>
              <c:f>'Figure 13'!$J$7</c:f>
              <c:strCache>
                <c:ptCount val="1"/>
                <c:pt idx="0">
                  <c:v>Household Debt Service as a % of Annual Gross Earnings</c:v>
                </c:pt>
              </c:strCache>
            </c:strRef>
          </c:tx>
          <c:spPr>
            <a:ln w="28575" cap="rnd">
              <a:solidFill>
                <a:srgbClr val="008ABF"/>
              </a:solidFill>
              <a:round/>
            </a:ln>
            <a:effectLst/>
          </c:spPr>
          <c:marker>
            <c:symbol val="circle"/>
            <c:size val="5"/>
            <c:spPr>
              <a:solidFill>
                <a:srgbClr val="008ABF"/>
              </a:solidFill>
              <a:ln w="9525">
                <a:solidFill>
                  <a:srgbClr val="008ABF"/>
                </a:solidFill>
              </a:ln>
              <a:effectLst/>
            </c:spPr>
          </c:marker>
          <c:cat>
            <c:numRef>
              <c:f>'Figure 13'!$K$6:$Q$6</c:f>
              <c:numCache>
                <c:formatCode>mmm\-yyyy</c:formatCode>
                <c:ptCount val="7"/>
                <c:pt idx="0">
                  <c:v>43830</c:v>
                </c:pt>
                <c:pt idx="1">
                  <c:v>44196</c:v>
                </c:pt>
                <c:pt idx="2">
                  <c:v>44561</c:v>
                </c:pt>
                <c:pt idx="3">
                  <c:v>44926</c:v>
                </c:pt>
                <c:pt idx="4">
                  <c:v>45291</c:v>
                </c:pt>
                <c:pt idx="5">
                  <c:v>45657</c:v>
                </c:pt>
                <c:pt idx="6">
                  <c:v>46022</c:v>
                </c:pt>
              </c:numCache>
            </c:numRef>
          </c:cat>
          <c:val>
            <c:numRef>
              <c:f>'Figure 13'!$K$7:$Q$7</c:f>
              <c:numCache>
                <c:formatCode>0.0</c:formatCode>
                <c:ptCount val="7"/>
                <c:pt idx="0">
                  <c:v>9.390436747656846</c:v>
                </c:pt>
                <c:pt idx="1">
                  <c:v>10.002263598936027</c:v>
                </c:pt>
                <c:pt idx="2">
                  <c:v>9.5259687045818282</c:v>
                </c:pt>
                <c:pt idx="3">
                  <c:v>9.4555596485673945</c:v>
                </c:pt>
                <c:pt idx="4">
                  <c:v>8.2739627077444151</c:v>
                </c:pt>
                <c:pt idx="5">
                  <c:v>7.98</c:v>
                </c:pt>
                <c:pt idx="6">
                  <c:v>8</c:v>
                </c:pt>
              </c:numCache>
            </c:numRef>
          </c:val>
          <c:smooth val="0"/>
          <c:extLst>
            <c:ext xmlns:c16="http://schemas.microsoft.com/office/drawing/2014/chart" uri="{C3380CC4-5D6E-409C-BE32-E72D297353CC}">
              <c16:uniqueId val="{00000000-4B8D-4553-9F99-D09456277E6E}"/>
            </c:ext>
          </c:extLst>
        </c:ser>
        <c:dLbls>
          <c:showLegendKey val="0"/>
          <c:showVal val="0"/>
          <c:showCatName val="0"/>
          <c:showSerName val="0"/>
          <c:showPercent val="0"/>
          <c:showBubbleSize val="0"/>
        </c:dLbls>
        <c:marker val="1"/>
        <c:smooth val="0"/>
        <c:axId val="1901321791"/>
        <c:axId val="1539044255"/>
      </c:lineChart>
      <c:catAx>
        <c:axId val="1901321791"/>
        <c:scaling>
          <c:orientation val="minMax"/>
        </c:scaling>
        <c:delete val="0"/>
        <c:axPos val="b"/>
        <c:numFmt formatCode="mmm\-yyyy" sourceLinked="1"/>
        <c:majorTickMark val="none"/>
        <c:minorTickMark val="none"/>
        <c:tickLblPos val="nextTo"/>
        <c:spPr>
          <a:noFill/>
          <a:ln w="9525" cap="flat" cmpd="sng" algn="ctr">
            <a:solidFill>
              <a:schemeClr val="tx2"/>
            </a:solidFill>
            <a:round/>
          </a:ln>
          <a:effectLst/>
        </c:spPr>
        <c:txPr>
          <a:bodyPr rot="-540000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539044255"/>
        <c:crosses val="autoZero"/>
        <c:auto val="0"/>
        <c:lblAlgn val="ctr"/>
        <c:lblOffset val="100"/>
        <c:noMultiLvlLbl val="0"/>
      </c:catAx>
      <c:valAx>
        <c:axId val="1539044255"/>
        <c:scaling>
          <c:orientation val="minMax"/>
          <c:min val="7"/>
        </c:scaling>
        <c:delete val="0"/>
        <c:axPos val="l"/>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a:t>
                </a:r>
              </a:p>
            </c:rich>
          </c:tx>
          <c:layout>
            <c:manualLayout>
              <c:xMode val="edge"/>
              <c:yMode val="edge"/>
              <c:x val="2.2222222222222223E-2"/>
              <c:y val="0.10383457276173809"/>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901321791"/>
        <c:crosses val="autoZero"/>
        <c:crossBetween val="between"/>
      </c:valAx>
      <c:spPr>
        <a:noFill/>
        <a:ln>
          <a:noFill/>
        </a:ln>
        <a:effectLst/>
      </c:spPr>
    </c:plotArea>
    <c:legend>
      <c:legendPos val="b"/>
      <c:layout>
        <c:manualLayout>
          <c:xMode val="edge"/>
          <c:yMode val="edge"/>
          <c:x val="1.45442450658673E-2"/>
          <c:y val="0.93820814141046793"/>
          <c:w val="0.96830121844525541"/>
          <c:h val="6.1791897502731272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US" sz="1000"/>
              <a:t>B: Household Savings</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6.8147953342737516E-2"/>
          <c:y val="0.16356769159318302"/>
          <c:w val="0.90115050600254998"/>
          <c:h val="0.5608121699387012"/>
        </c:manualLayout>
      </c:layout>
      <c:lineChart>
        <c:grouping val="standard"/>
        <c:varyColors val="0"/>
        <c:ser>
          <c:idx val="0"/>
          <c:order val="0"/>
          <c:tx>
            <c:strRef>
              <c:f>'Figure 14'!$K$7</c:f>
              <c:strCache>
                <c:ptCount val="1"/>
                <c:pt idx="0">
                  <c:v>Household Debt to Deposits</c:v>
                </c:pt>
              </c:strCache>
            </c:strRef>
          </c:tx>
          <c:spPr>
            <a:ln w="28575" cap="rnd">
              <a:solidFill>
                <a:srgbClr val="008ABF"/>
              </a:solidFill>
              <a:round/>
            </a:ln>
            <a:effectLst/>
          </c:spPr>
          <c:marker>
            <c:symbol val="circle"/>
            <c:size val="5"/>
            <c:spPr>
              <a:solidFill>
                <a:srgbClr val="008ABF"/>
              </a:solidFill>
              <a:ln w="9525">
                <a:solidFill>
                  <a:srgbClr val="008ABF"/>
                </a:solidFill>
              </a:ln>
              <a:effectLst/>
            </c:spPr>
          </c:marker>
          <c:cat>
            <c:numRef>
              <c:f>'Figure 14'!$L$6:$R$6</c:f>
              <c:numCache>
                <c:formatCode>mmm\-yyyy</c:formatCode>
                <c:ptCount val="7"/>
                <c:pt idx="0">
                  <c:v>43830</c:v>
                </c:pt>
                <c:pt idx="1">
                  <c:v>44196</c:v>
                </c:pt>
                <c:pt idx="2">
                  <c:v>44561</c:v>
                </c:pt>
                <c:pt idx="3">
                  <c:v>44926</c:v>
                </c:pt>
                <c:pt idx="4">
                  <c:v>45291</c:v>
                </c:pt>
                <c:pt idx="5">
                  <c:v>45657</c:v>
                </c:pt>
                <c:pt idx="6">
                  <c:v>46022</c:v>
                </c:pt>
              </c:numCache>
            </c:numRef>
          </c:cat>
          <c:val>
            <c:numRef>
              <c:f>'Figure 14'!$L$7:$R$7</c:f>
              <c:numCache>
                <c:formatCode>_(* #,##0.0_);_(* \(#,##0.0\);_(* "-"??_);_(@_)</c:formatCode>
                <c:ptCount val="7"/>
                <c:pt idx="0">
                  <c:v>66.425543759916209</c:v>
                </c:pt>
                <c:pt idx="1">
                  <c:v>61.799428038086248</c:v>
                </c:pt>
                <c:pt idx="2">
                  <c:v>58.299019539177962</c:v>
                </c:pt>
                <c:pt idx="3">
                  <c:v>56.775482147183517</c:v>
                </c:pt>
                <c:pt idx="4">
                  <c:v>56.407033404704762</c:v>
                </c:pt>
                <c:pt idx="5">
                  <c:v>56.808706254550636</c:v>
                </c:pt>
                <c:pt idx="6">
                  <c:v>56.78</c:v>
                </c:pt>
              </c:numCache>
            </c:numRef>
          </c:val>
          <c:smooth val="0"/>
          <c:extLst>
            <c:ext xmlns:c16="http://schemas.microsoft.com/office/drawing/2014/chart" uri="{C3380CC4-5D6E-409C-BE32-E72D297353CC}">
              <c16:uniqueId val="{00000000-599A-49DA-9975-D9B5A5953C5E}"/>
            </c:ext>
          </c:extLst>
        </c:ser>
        <c:dLbls>
          <c:showLegendKey val="0"/>
          <c:showVal val="0"/>
          <c:showCatName val="0"/>
          <c:showSerName val="0"/>
          <c:showPercent val="0"/>
          <c:showBubbleSize val="0"/>
        </c:dLbls>
        <c:marker val="1"/>
        <c:smooth val="0"/>
        <c:axId val="875427760"/>
        <c:axId val="993158688"/>
      </c:lineChart>
      <c:catAx>
        <c:axId val="875427760"/>
        <c:scaling>
          <c:orientation val="minMax"/>
          <c:min val="1"/>
        </c:scaling>
        <c:delete val="0"/>
        <c:axPos val="b"/>
        <c:numFmt formatCode="mmm\-yyyy"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993158688"/>
        <c:crosses val="autoZero"/>
        <c:auto val="0"/>
        <c:lblAlgn val="ctr"/>
        <c:lblOffset val="100"/>
        <c:noMultiLvlLbl val="0"/>
      </c:catAx>
      <c:valAx>
        <c:axId val="993158688"/>
        <c:scaling>
          <c:orientation val="minMax"/>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a:t>
                </a:r>
              </a:p>
            </c:rich>
          </c:tx>
          <c:layout>
            <c:manualLayout>
              <c:xMode val="edge"/>
              <c:yMode val="edge"/>
              <c:x val="2.2222166563402163E-2"/>
              <c:y val="7.8189887706110503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875427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GB" sz="1000"/>
              <a:t>A:</a:t>
            </a:r>
            <a:r>
              <a:rPr lang="en-GB" sz="1000" baseline="0"/>
              <a:t> </a:t>
            </a:r>
            <a:r>
              <a:rPr lang="en-GB" sz="1000"/>
              <a:t>Household NPLs</a:t>
            </a:r>
          </a:p>
        </c:rich>
      </c:tx>
      <c:layout>
        <c:manualLayout>
          <c:xMode val="edge"/>
          <c:yMode val="edge"/>
          <c:x val="0.30624436600597332"/>
          <c:y val="4.1928721174004195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9.0190069991251093E-2"/>
          <c:y val="0.16460666375036453"/>
          <c:w val="0.84405052493438326"/>
          <c:h val="0.35753754738990962"/>
        </c:manualLayout>
      </c:layout>
      <c:barChart>
        <c:barDir val="col"/>
        <c:grouping val="clustered"/>
        <c:varyColors val="0"/>
        <c:ser>
          <c:idx val="0"/>
          <c:order val="0"/>
          <c:tx>
            <c:strRef>
              <c:f>'Figure 14'!$A$7</c:f>
              <c:strCache>
                <c:ptCount val="1"/>
                <c:pt idx="0">
                  <c:v>Household NPLs</c:v>
                </c:pt>
              </c:strCache>
            </c:strRef>
          </c:tx>
          <c:spPr>
            <a:solidFill>
              <a:schemeClr val="tx1"/>
            </a:solidFill>
            <a:ln>
              <a:noFill/>
            </a:ln>
            <a:effectLst/>
          </c:spPr>
          <c:invertIfNegative val="0"/>
          <c:cat>
            <c:numRef>
              <c:f>'Figure 14'!$B$6:$I$6</c:f>
              <c:numCache>
                <c:formatCode>mmm\-yyyy</c:formatCode>
                <c:ptCount val="8"/>
                <c:pt idx="0">
                  <c:v>43465</c:v>
                </c:pt>
                <c:pt idx="1">
                  <c:v>43830</c:v>
                </c:pt>
                <c:pt idx="2">
                  <c:v>44196</c:v>
                </c:pt>
                <c:pt idx="3">
                  <c:v>44561</c:v>
                </c:pt>
                <c:pt idx="4">
                  <c:v>44926</c:v>
                </c:pt>
                <c:pt idx="5">
                  <c:v>45291</c:v>
                </c:pt>
                <c:pt idx="6">
                  <c:v>45657</c:v>
                </c:pt>
                <c:pt idx="7">
                  <c:v>46022</c:v>
                </c:pt>
              </c:numCache>
            </c:numRef>
          </c:cat>
          <c:val>
            <c:numRef>
              <c:f>'Figure 14'!$B$7:$I$7</c:f>
              <c:numCache>
                <c:formatCode>0.0</c:formatCode>
                <c:ptCount val="8"/>
                <c:pt idx="0">
                  <c:v>425.11311662999998</c:v>
                </c:pt>
                <c:pt idx="1">
                  <c:v>507.6458090399999</c:v>
                </c:pt>
                <c:pt idx="2">
                  <c:v>585.98691232999988</c:v>
                </c:pt>
                <c:pt idx="3">
                  <c:v>612.55314383000007</c:v>
                </c:pt>
                <c:pt idx="4">
                  <c:v>586.76896246000001</c:v>
                </c:pt>
                <c:pt idx="5">
                  <c:v>558.52672615999995</c:v>
                </c:pt>
                <c:pt idx="6">
                  <c:v>506.43675292002825</c:v>
                </c:pt>
                <c:pt idx="7">
                  <c:v>477.14204991999998</c:v>
                </c:pt>
              </c:numCache>
            </c:numRef>
          </c:val>
          <c:extLst>
            <c:ext xmlns:c16="http://schemas.microsoft.com/office/drawing/2014/chart" uri="{C3380CC4-5D6E-409C-BE32-E72D297353CC}">
              <c16:uniqueId val="{00000000-E67E-4032-8286-976D48AEC21D}"/>
            </c:ext>
          </c:extLst>
        </c:ser>
        <c:dLbls>
          <c:showLegendKey val="0"/>
          <c:showVal val="0"/>
          <c:showCatName val="0"/>
          <c:showSerName val="0"/>
          <c:showPercent val="0"/>
          <c:showBubbleSize val="0"/>
        </c:dLbls>
        <c:gapWidth val="150"/>
        <c:axId val="1911587551"/>
        <c:axId val="1800419135"/>
      </c:barChart>
      <c:lineChart>
        <c:grouping val="standard"/>
        <c:varyColors val="0"/>
        <c:ser>
          <c:idx val="1"/>
          <c:order val="1"/>
          <c:tx>
            <c:strRef>
              <c:f>'Figure 14'!$A$8</c:f>
              <c:strCache>
                <c:ptCount val="1"/>
                <c:pt idx="0">
                  <c:v>Household NPL Ratio (RHS)</c:v>
                </c:pt>
              </c:strCache>
            </c:strRef>
          </c:tx>
          <c:spPr>
            <a:ln w="28575" cap="rnd">
              <a:solidFill>
                <a:srgbClr val="909069"/>
              </a:solidFill>
              <a:round/>
            </a:ln>
            <a:effectLst/>
          </c:spPr>
          <c:marker>
            <c:symbol val="circle"/>
            <c:size val="5"/>
            <c:spPr>
              <a:solidFill>
                <a:srgbClr val="909069"/>
              </a:solidFill>
              <a:ln w="9525">
                <a:solidFill>
                  <a:srgbClr val="909069"/>
                </a:solidFill>
              </a:ln>
              <a:effectLst/>
            </c:spPr>
          </c:marker>
          <c:cat>
            <c:numRef>
              <c:f>'Figure 14'!$B$6:$I$6</c:f>
              <c:numCache>
                <c:formatCode>mmm\-yyyy</c:formatCode>
                <c:ptCount val="8"/>
                <c:pt idx="0">
                  <c:v>43465</c:v>
                </c:pt>
                <c:pt idx="1">
                  <c:v>43830</c:v>
                </c:pt>
                <c:pt idx="2">
                  <c:v>44196</c:v>
                </c:pt>
                <c:pt idx="3">
                  <c:v>44561</c:v>
                </c:pt>
                <c:pt idx="4">
                  <c:v>44926</c:v>
                </c:pt>
                <c:pt idx="5">
                  <c:v>45291</c:v>
                </c:pt>
                <c:pt idx="6">
                  <c:v>45657</c:v>
                </c:pt>
                <c:pt idx="7">
                  <c:v>46022</c:v>
                </c:pt>
              </c:numCache>
            </c:numRef>
          </c:cat>
          <c:val>
            <c:numRef>
              <c:f>'Figure 14'!$B$8:$I$8</c:f>
              <c:numCache>
                <c:formatCode>0.0</c:formatCode>
                <c:ptCount val="8"/>
                <c:pt idx="0">
                  <c:v>7.0146204598675235</c:v>
                </c:pt>
                <c:pt idx="1">
                  <c:v>8.2648363682299255</c:v>
                </c:pt>
                <c:pt idx="2">
                  <c:v>9.6363012738380984</c:v>
                </c:pt>
                <c:pt idx="3">
                  <c:v>10.142425114185698</c:v>
                </c:pt>
                <c:pt idx="4">
                  <c:v>9.5791926370528113</c:v>
                </c:pt>
                <c:pt idx="5">
                  <c:v>9.0025512085708321</c:v>
                </c:pt>
                <c:pt idx="6">
                  <c:v>7.9054102766374275</c:v>
                </c:pt>
                <c:pt idx="7">
                  <c:v>7.1581234909172533</c:v>
                </c:pt>
              </c:numCache>
            </c:numRef>
          </c:val>
          <c:smooth val="0"/>
          <c:extLst>
            <c:ext xmlns:c16="http://schemas.microsoft.com/office/drawing/2014/chart" uri="{C3380CC4-5D6E-409C-BE32-E72D297353CC}">
              <c16:uniqueId val="{00000001-E67E-4032-8286-976D48AEC21D}"/>
            </c:ext>
          </c:extLst>
        </c:ser>
        <c:ser>
          <c:idx val="2"/>
          <c:order val="2"/>
          <c:tx>
            <c:strRef>
              <c:f>'Figure 14'!$A$9</c:f>
              <c:strCache>
                <c:ptCount val="1"/>
                <c:pt idx="0">
                  <c:v>NPL Ratio - Residential Mortgages (RHS)*</c:v>
                </c:pt>
              </c:strCache>
            </c:strRef>
          </c:tx>
          <c:spPr>
            <a:ln w="28575" cap="rnd">
              <a:solidFill>
                <a:srgbClr val="008ABF"/>
              </a:solidFill>
              <a:round/>
            </a:ln>
            <a:effectLst/>
          </c:spPr>
          <c:marker>
            <c:symbol val="circle"/>
            <c:size val="5"/>
            <c:spPr>
              <a:solidFill>
                <a:srgbClr val="008ABF"/>
              </a:solidFill>
              <a:ln w="9525">
                <a:solidFill>
                  <a:srgbClr val="008ABF"/>
                </a:solidFill>
              </a:ln>
              <a:effectLst/>
            </c:spPr>
          </c:marker>
          <c:cat>
            <c:numRef>
              <c:f>'Figure 14'!$B$6:$I$6</c:f>
              <c:numCache>
                <c:formatCode>mmm\-yyyy</c:formatCode>
                <c:ptCount val="8"/>
                <c:pt idx="0">
                  <c:v>43465</c:v>
                </c:pt>
                <c:pt idx="1">
                  <c:v>43830</c:v>
                </c:pt>
                <c:pt idx="2">
                  <c:v>44196</c:v>
                </c:pt>
                <c:pt idx="3">
                  <c:v>44561</c:v>
                </c:pt>
                <c:pt idx="4">
                  <c:v>44926</c:v>
                </c:pt>
                <c:pt idx="5">
                  <c:v>45291</c:v>
                </c:pt>
                <c:pt idx="6">
                  <c:v>45657</c:v>
                </c:pt>
                <c:pt idx="7">
                  <c:v>46022</c:v>
                </c:pt>
              </c:numCache>
            </c:numRef>
          </c:cat>
          <c:val>
            <c:numRef>
              <c:f>'Figure 14'!$B$9:$I$9</c:f>
              <c:numCache>
                <c:formatCode>0.0</c:formatCode>
                <c:ptCount val="8"/>
                <c:pt idx="0">
                  <c:v>4.9574676010811967</c:v>
                </c:pt>
                <c:pt idx="1">
                  <c:v>6.6595439271017316</c:v>
                </c:pt>
                <c:pt idx="2">
                  <c:v>6.0480656787073146</c:v>
                </c:pt>
                <c:pt idx="3">
                  <c:v>6.5137103877583939</c:v>
                </c:pt>
                <c:pt idx="4">
                  <c:v>6.1028810177954256</c:v>
                </c:pt>
                <c:pt idx="5">
                  <c:v>5.1940023378963245</c:v>
                </c:pt>
                <c:pt idx="6">
                  <c:v>4.8738235014422271</c:v>
                </c:pt>
                <c:pt idx="7">
                  <c:v>4.4081173937784905</c:v>
                </c:pt>
              </c:numCache>
            </c:numRef>
          </c:val>
          <c:smooth val="0"/>
          <c:extLst>
            <c:ext xmlns:c16="http://schemas.microsoft.com/office/drawing/2014/chart" uri="{C3380CC4-5D6E-409C-BE32-E72D297353CC}">
              <c16:uniqueId val="{00000002-E67E-4032-8286-976D48AEC21D}"/>
            </c:ext>
          </c:extLst>
        </c:ser>
        <c:ser>
          <c:idx val="3"/>
          <c:order val="3"/>
          <c:tx>
            <c:strRef>
              <c:f>'Figure 14'!$A$10</c:f>
              <c:strCache>
                <c:ptCount val="1"/>
                <c:pt idx="0">
                  <c:v>NPL Ratio - Credit Cards (RHS)*</c:v>
                </c:pt>
              </c:strCache>
            </c:strRef>
          </c:tx>
          <c:spPr>
            <a:ln w="28575" cap="rnd">
              <a:solidFill>
                <a:srgbClr val="FCD700"/>
              </a:solidFill>
              <a:round/>
            </a:ln>
            <a:effectLst/>
          </c:spPr>
          <c:marker>
            <c:symbol val="circle"/>
            <c:size val="5"/>
            <c:spPr>
              <a:solidFill>
                <a:srgbClr val="FCD700"/>
              </a:solidFill>
              <a:ln w="9525">
                <a:solidFill>
                  <a:srgbClr val="FCD700"/>
                </a:solidFill>
              </a:ln>
              <a:effectLst/>
            </c:spPr>
          </c:marker>
          <c:cat>
            <c:numRef>
              <c:f>'Figure 14'!$B$6:$I$6</c:f>
              <c:numCache>
                <c:formatCode>mmm\-yyyy</c:formatCode>
                <c:ptCount val="8"/>
                <c:pt idx="0">
                  <c:v>43465</c:v>
                </c:pt>
                <c:pt idx="1">
                  <c:v>43830</c:v>
                </c:pt>
                <c:pt idx="2">
                  <c:v>44196</c:v>
                </c:pt>
                <c:pt idx="3">
                  <c:v>44561</c:v>
                </c:pt>
                <c:pt idx="4">
                  <c:v>44926</c:v>
                </c:pt>
                <c:pt idx="5">
                  <c:v>45291</c:v>
                </c:pt>
                <c:pt idx="6">
                  <c:v>45657</c:v>
                </c:pt>
                <c:pt idx="7">
                  <c:v>46022</c:v>
                </c:pt>
              </c:numCache>
            </c:numRef>
          </c:cat>
          <c:val>
            <c:numRef>
              <c:f>'Figure 14'!$B$10:$I$10</c:f>
              <c:numCache>
                <c:formatCode>0.0</c:formatCode>
                <c:ptCount val="8"/>
                <c:pt idx="0">
                  <c:v>6.6021650903404536</c:v>
                </c:pt>
                <c:pt idx="1">
                  <c:v>6.4324043462188518</c:v>
                </c:pt>
                <c:pt idx="2">
                  <c:v>7.1033786683523044</c:v>
                </c:pt>
                <c:pt idx="3">
                  <c:v>4.7472848460199986</c:v>
                </c:pt>
                <c:pt idx="4">
                  <c:v>4.3429232127560065</c:v>
                </c:pt>
                <c:pt idx="5">
                  <c:v>3.7652824472575932</c:v>
                </c:pt>
                <c:pt idx="6">
                  <c:v>3.5082899502465805</c:v>
                </c:pt>
                <c:pt idx="7">
                  <c:v>2.8785135492886997</c:v>
                </c:pt>
              </c:numCache>
            </c:numRef>
          </c:val>
          <c:smooth val="0"/>
          <c:extLst>
            <c:ext xmlns:c16="http://schemas.microsoft.com/office/drawing/2014/chart" uri="{C3380CC4-5D6E-409C-BE32-E72D297353CC}">
              <c16:uniqueId val="{00000003-E67E-4032-8286-976D48AEC21D}"/>
            </c:ext>
          </c:extLst>
        </c:ser>
        <c:ser>
          <c:idx val="4"/>
          <c:order val="4"/>
          <c:tx>
            <c:strRef>
              <c:f>'Figure 14'!$A$11</c:f>
              <c:strCache>
                <c:ptCount val="1"/>
                <c:pt idx="0">
                  <c:v>NPL Ratio - Consumer Loans (RHS)*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'Figure 14'!$B$6:$I$6</c:f>
              <c:numCache>
                <c:formatCode>mmm\-yyyy</c:formatCode>
                <c:ptCount val="8"/>
                <c:pt idx="0">
                  <c:v>43465</c:v>
                </c:pt>
                <c:pt idx="1">
                  <c:v>43830</c:v>
                </c:pt>
                <c:pt idx="2">
                  <c:v>44196</c:v>
                </c:pt>
                <c:pt idx="3">
                  <c:v>44561</c:v>
                </c:pt>
                <c:pt idx="4">
                  <c:v>44926</c:v>
                </c:pt>
                <c:pt idx="5">
                  <c:v>45291</c:v>
                </c:pt>
                <c:pt idx="6">
                  <c:v>45657</c:v>
                </c:pt>
                <c:pt idx="7">
                  <c:v>46022</c:v>
                </c:pt>
              </c:numCache>
            </c:numRef>
          </c:cat>
          <c:val>
            <c:numRef>
              <c:f>'Figure 14'!$B$11:$I$11</c:f>
              <c:numCache>
                <c:formatCode>0.0</c:formatCode>
                <c:ptCount val="8"/>
                <c:pt idx="0">
                  <c:v>7.0947193442625807</c:v>
                </c:pt>
                <c:pt idx="1">
                  <c:v>6.2845568413848047</c:v>
                </c:pt>
                <c:pt idx="2">
                  <c:v>8.0920637240339754</c:v>
                </c:pt>
                <c:pt idx="3">
                  <c:v>9.3477067261922233</c:v>
                </c:pt>
                <c:pt idx="4">
                  <c:v>7.5377161365744225</c:v>
                </c:pt>
                <c:pt idx="5">
                  <c:v>6.6801748200852469</c:v>
                </c:pt>
                <c:pt idx="6">
                  <c:v>5.8552017803845278</c:v>
                </c:pt>
                <c:pt idx="7">
                  <c:v>4.7350939192843136</c:v>
                </c:pt>
              </c:numCache>
            </c:numRef>
          </c:val>
          <c:smooth val="0"/>
          <c:extLst>
            <c:ext xmlns:c16="http://schemas.microsoft.com/office/drawing/2014/chart" uri="{C3380CC4-5D6E-409C-BE32-E72D297353CC}">
              <c16:uniqueId val="{00000004-E67E-4032-8286-976D48AEC21D}"/>
            </c:ext>
          </c:extLst>
        </c:ser>
        <c:dLbls>
          <c:showLegendKey val="0"/>
          <c:showVal val="0"/>
          <c:showCatName val="0"/>
          <c:showSerName val="0"/>
          <c:showPercent val="0"/>
          <c:showBubbleSize val="0"/>
        </c:dLbls>
        <c:marker val="1"/>
        <c:smooth val="0"/>
        <c:axId val="2096916927"/>
        <c:axId val="1960215199"/>
      </c:lineChart>
      <c:catAx>
        <c:axId val="1911587551"/>
        <c:scaling>
          <c:orientation val="minMax"/>
        </c:scaling>
        <c:delete val="0"/>
        <c:axPos val="b"/>
        <c:numFmt formatCode="mmm\-yyyy" sourceLinked="1"/>
        <c:majorTickMark val="none"/>
        <c:minorTickMark val="none"/>
        <c:tickLblPos val="nextTo"/>
        <c:spPr>
          <a:noFill/>
          <a:ln w="9525" cap="flat" cmpd="sng" algn="ctr">
            <a:solidFill>
              <a:schemeClr val="tx2"/>
            </a:solidFill>
            <a:round/>
          </a:ln>
          <a:effectLst/>
        </c:spPr>
        <c:txPr>
          <a:bodyPr rot="-5400000" spcFirstLastPara="1" vertOverflow="ellipsis" wrap="square" anchor="ctr" anchorCtr="1"/>
          <a:lstStyle/>
          <a:p>
            <a:pPr>
              <a:defRPr sz="900" b="0" i="0" u="none" strike="noStrike" kern="1200" baseline="0">
                <a:solidFill>
                  <a:schemeClr val="tx1"/>
                </a:solidFill>
                <a:latin typeface="ITC Garamond Std Book" panose="02020602060506020304" pitchFamily="18" charset="0"/>
                <a:ea typeface="+mn-ea"/>
                <a:cs typeface="+mn-cs"/>
              </a:defRPr>
            </a:pPr>
            <a:endParaRPr lang="en-US"/>
          </a:p>
        </c:txPr>
        <c:crossAx val="1800419135"/>
        <c:crosses val="autoZero"/>
        <c:auto val="0"/>
        <c:lblAlgn val="ctr"/>
        <c:lblOffset val="100"/>
        <c:noMultiLvlLbl val="0"/>
      </c:catAx>
      <c:valAx>
        <c:axId val="1800419135"/>
        <c:scaling>
          <c:orientation val="minMax"/>
          <c:max val="600"/>
        </c:scaling>
        <c:delete val="0"/>
        <c:axPos val="l"/>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BDS</a:t>
                </a:r>
                <a:r>
                  <a:rPr lang="en-GB" baseline="0"/>
                  <a:t> $M</a:t>
                </a:r>
                <a:endParaRPr lang="en-GB"/>
              </a:p>
            </c:rich>
          </c:tx>
          <c:layout>
            <c:manualLayout>
              <c:xMode val="edge"/>
              <c:yMode val="edge"/>
              <c:x val="0"/>
              <c:y val="7.8791921843102908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911587551"/>
        <c:crosses val="autoZero"/>
        <c:crossBetween val="between"/>
      </c:valAx>
      <c:valAx>
        <c:axId val="1960215199"/>
        <c:scaling>
          <c:orientation val="minMax"/>
          <c:max val="15"/>
        </c:scaling>
        <c:delete val="0"/>
        <c:axPos val="r"/>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a:t>
                </a:r>
              </a:p>
            </c:rich>
          </c:tx>
          <c:layout>
            <c:manualLayout>
              <c:xMode val="edge"/>
              <c:yMode val="edge"/>
              <c:x val="0.95433333333333337"/>
              <c:y val="6.9532662583843663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2096916927"/>
        <c:crosses val="max"/>
        <c:crossBetween val="between"/>
        <c:majorUnit val="5"/>
      </c:valAx>
      <c:dateAx>
        <c:axId val="2096916927"/>
        <c:scaling>
          <c:orientation val="minMax"/>
        </c:scaling>
        <c:delete val="1"/>
        <c:axPos val="b"/>
        <c:numFmt formatCode="mmm\-yyyy" sourceLinked="1"/>
        <c:majorTickMark val="out"/>
        <c:minorTickMark val="none"/>
        <c:tickLblPos val="nextTo"/>
        <c:crossAx val="1960215199"/>
        <c:crosses val="autoZero"/>
        <c:auto val="1"/>
        <c:lblOffset val="100"/>
        <c:baseTimeUnit val="years"/>
      </c:dateAx>
      <c:spPr>
        <a:noFill/>
        <a:ln>
          <a:noFill/>
        </a:ln>
        <a:effectLst/>
      </c:spPr>
    </c:plotArea>
    <c:legend>
      <c:legendPos val="b"/>
      <c:layout>
        <c:manualLayout>
          <c:xMode val="edge"/>
          <c:yMode val="edge"/>
          <c:x val="4.596019247594051E-3"/>
          <c:y val="0.75925911396306767"/>
          <c:w val="0.99540398075240599"/>
          <c:h val="0.24074074074074073"/>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US" sz="1000"/>
              <a:t>A: Mortgages to Total Loans</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5.753486279802069E-2"/>
          <c:y val="0.16265313151093555"/>
          <c:w val="0.91772379667116488"/>
          <c:h val="0.49527121070668201"/>
        </c:manualLayout>
      </c:layout>
      <c:lineChart>
        <c:grouping val="standard"/>
        <c:varyColors val="0"/>
        <c:ser>
          <c:idx val="0"/>
          <c:order val="0"/>
          <c:tx>
            <c:strRef>
              <c:f>'Figure 15'!$A$7</c:f>
              <c:strCache>
                <c:ptCount val="1"/>
                <c:pt idx="0">
                  <c:v>Banks</c:v>
                </c:pt>
              </c:strCache>
            </c:strRef>
          </c:tx>
          <c:spPr>
            <a:ln w="28575" cap="rnd">
              <a:solidFill>
                <a:srgbClr val="003A65"/>
              </a:solidFill>
              <a:round/>
            </a:ln>
            <a:effectLst/>
          </c:spPr>
          <c:marker>
            <c:symbol val="none"/>
          </c:marker>
          <c:cat>
            <c:numRef>
              <c:f>'Figure 15'!$B$6:$H$6</c:f>
              <c:numCache>
                <c:formatCode>mmm\-yyyy</c:formatCode>
                <c:ptCount val="7"/>
                <c:pt idx="0">
                  <c:v>43830</c:v>
                </c:pt>
                <c:pt idx="1">
                  <c:v>44196</c:v>
                </c:pt>
                <c:pt idx="2">
                  <c:v>44561</c:v>
                </c:pt>
                <c:pt idx="3">
                  <c:v>44926</c:v>
                </c:pt>
                <c:pt idx="4">
                  <c:v>45291</c:v>
                </c:pt>
                <c:pt idx="5">
                  <c:v>45657</c:v>
                </c:pt>
                <c:pt idx="6">
                  <c:v>46022</c:v>
                </c:pt>
              </c:numCache>
            </c:numRef>
          </c:cat>
          <c:val>
            <c:numRef>
              <c:f>'Figure 15'!$B$7:$H$7</c:f>
              <c:numCache>
                <c:formatCode>0.0</c:formatCode>
                <c:ptCount val="7"/>
                <c:pt idx="0">
                  <c:v>47.696662730702712</c:v>
                </c:pt>
                <c:pt idx="1">
                  <c:v>48.497304404021051</c:v>
                </c:pt>
                <c:pt idx="2">
                  <c:v>48.597766707892738</c:v>
                </c:pt>
                <c:pt idx="3">
                  <c:v>44.937445680455355</c:v>
                </c:pt>
                <c:pt idx="4">
                  <c:v>45.642360511169869</c:v>
                </c:pt>
                <c:pt idx="5">
                  <c:v>47.087616440235479</c:v>
                </c:pt>
                <c:pt idx="6">
                  <c:v>46.155123027269553</c:v>
                </c:pt>
              </c:numCache>
            </c:numRef>
          </c:val>
          <c:smooth val="0"/>
          <c:extLst>
            <c:ext xmlns:c16="http://schemas.microsoft.com/office/drawing/2014/chart" uri="{C3380CC4-5D6E-409C-BE32-E72D297353CC}">
              <c16:uniqueId val="{00000000-915A-4A1F-B165-E3FCF18CB10D}"/>
            </c:ext>
          </c:extLst>
        </c:ser>
        <c:ser>
          <c:idx val="1"/>
          <c:order val="1"/>
          <c:tx>
            <c:strRef>
              <c:f>'Figure 15'!$A$8</c:f>
              <c:strCache>
                <c:ptCount val="1"/>
                <c:pt idx="0">
                  <c:v>Finance Companies</c:v>
                </c:pt>
              </c:strCache>
            </c:strRef>
          </c:tx>
          <c:spPr>
            <a:ln w="28575" cap="rnd">
              <a:solidFill>
                <a:srgbClr val="909069"/>
              </a:solidFill>
              <a:round/>
            </a:ln>
            <a:effectLst/>
          </c:spPr>
          <c:marker>
            <c:symbol val="none"/>
          </c:marker>
          <c:cat>
            <c:numRef>
              <c:f>'Figure 15'!$B$6:$H$6</c:f>
              <c:numCache>
                <c:formatCode>mmm\-yyyy</c:formatCode>
                <c:ptCount val="7"/>
                <c:pt idx="0">
                  <c:v>43830</c:v>
                </c:pt>
                <c:pt idx="1">
                  <c:v>44196</c:v>
                </c:pt>
                <c:pt idx="2">
                  <c:v>44561</c:v>
                </c:pt>
                <c:pt idx="3">
                  <c:v>44926</c:v>
                </c:pt>
                <c:pt idx="4">
                  <c:v>45291</c:v>
                </c:pt>
                <c:pt idx="5">
                  <c:v>45657</c:v>
                </c:pt>
                <c:pt idx="6">
                  <c:v>46022</c:v>
                </c:pt>
              </c:numCache>
            </c:numRef>
          </c:cat>
          <c:val>
            <c:numRef>
              <c:f>'Figure 15'!$B$8:$H$8</c:f>
              <c:numCache>
                <c:formatCode>0.0</c:formatCode>
                <c:ptCount val="7"/>
                <c:pt idx="0">
                  <c:v>31.326236967961822</c:v>
                </c:pt>
                <c:pt idx="1">
                  <c:v>33.90850182889163</c:v>
                </c:pt>
                <c:pt idx="2">
                  <c:v>36.328858741393475</c:v>
                </c:pt>
                <c:pt idx="3">
                  <c:v>36.541617026454823</c:v>
                </c:pt>
                <c:pt idx="4">
                  <c:v>36.342709692500669</c:v>
                </c:pt>
                <c:pt idx="5">
                  <c:v>34.934396179486235</c:v>
                </c:pt>
                <c:pt idx="6">
                  <c:v>32.330199853279076</c:v>
                </c:pt>
              </c:numCache>
            </c:numRef>
          </c:val>
          <c:smooth val="0"/>
          <c:extLst>
            <c:ext xmlns:c16="http://schemas.microsoft.com/office/drawing/2014/chart" uri="{C3380CC4-5D6E-409C-BE32-E72D297353CC}">
              <c16:uniqueId val="{00000001-915A-4A1F-B165-E3FCF18CB10D}"/>
            </c:ext>
          </c:extLst>
        </c:ser>
        <c:ser>
          <c:idx val="2"/>
          <c:order val="2"/>
          <c:tx>
            <c:strRef>
              <c:f>'Figure 15'!$A$9</c:f>
              <c:strCache>
                <c:ptCount val="1"/>
                <c:pt idx="0">
                  <c:v>Credit Unions</c:v>
                </c:pt>
              </c:strCache>
            </c:strRef>
          </c:tx>
          <c:spPr>
            <a:ln w="28575" cap="rnd">
              <a:solidFill>
                <a:schemeClr val="accent1"/>
              </a:solidFill>
              <a:round/>
            </a:ln>
            <a:effectLst/>
          </c:spPr>
          <c:marker>
            <c:symbol val="none"/>
          </c:marker>
          <c:cat>
            <c:numRef>
              <c:f>'Figure 15'!$B$6:$H$6</c:f>
              <c:numCache>
                <c:formatCode>mmm\-yyyy</c:formatCode>
                <c:ptCount val="7"/>
                <c:pt idx="0">
                  <c:v>43830</c:v>
                </c:pt>
                <c:pt idx="1">
                  <c:v>44196</c:v>
                </c:pt>
                <c:pt idx="2">
                  <c:v>44561</c:v>
                </c:pt>
                <c:pt idx="3">
                  <c:v>44926</c:v>
                </c:pt>
                <c:pt idx="4">
                  <c:v>45291</c:v>
                </c:pt>
                <c:pt idx="5">
                  <c:v>45657</c:v>
                </c:pt>
                <c:pt idx="6">
                  <c:v>46022</c:v>
                </c:pt>
              </c:numCache>
            </c:numRef>
          </c:cat>
          <c:val>
            <c:numRef>
              <c:f>'Figure 15'!$B$9:$H$9</c:f>
              <c:numCache>
                <c:formatCode>0.0</c:formatCode>
                <c:ptCount val="7"/>
                <c:pt idx="0">
                  <c:v>41.72774821314556</c:v>
                </c:pt>
                <c:pt idx="1">
                  <c:v>43.50284670518667</c:v>
                </c:pt>
                <c:pt idx="2">
                  <c:v>46.885030027763001</c:v>
                </c:pt>
                <c:pt idx="3">
                  <c:v>48.232043529520361</c:v>
                </c:pt>
                <c:pt idx="4">
                  <c:v>49.873081781578044</c:v>
                </c:pt>
                <c:pt idx="5">
                  <c:v>52.742910270326583</c:v>
                </c:pt>
                <c:pt idx="6">
                  <c:v>52.014473652864943</c:v>
                </c:pt>
              </c:numCache>
            </c:numRef>
          </c:val>
          <c:smooth val="0"/>
          <c:extLst>
            <c:ext xmlns:c16="http://schemas.microsoft.com/office/drawing/2014/chart" uri="{C3380CC4-5D6E-409C-BE32-E72D297353CC}">
              <c16:uniqueId val="{00000002-915A-4A1F-B165-E3FCF18CB10D}"/>
            </c:ext>
          </c:extLst>
        </c:ser>
        <c:ser>
          <c:idx val="3"/>
          <c:order val="3"/>
          <c:tx>
            <c:strRef>
              <c:f>'Figure 15'!$A$10</c:f>
              <c:strCache>
                <c:ptCount val="1"/>
                <c:pt idx="0">
                  <c:v>Total DTIs</c:v>
                </c:pt>
              </c:strCache>
            </c:strRef>
          </c:tx>
          <c:spPr>
            <a:ln w="28575" cap="rnd">
              <a:solidFill>
                <a:schemeClr val="tx1"/>
              </a:solidFill>
              <a:round/>
            </a:ln>
            <a:effectLst/>
          </c:spPr>
          <c:marker>
            <c:symbol val="none"/>
          </c:marker>
          <c:cat>
            <c:numRef>
              <c:f>'Figure 15'!$B$6:$H$6</c:f>
              <c:numCache>
                <c:formatCode>mmm\-yyyy</c:formatCode>
                <c:ptCount val="7"/>
                <c:pt idx="0">
                  <c:v>43830</c:v>
                </c:pt>
                <c:pt idx="1">
                  <c:v>44196</c:v>
                </c:pt>
                <c:pt idx="2">
                  <c:v>44561</c:v>
                </c:pt>
                <c:pt idx="3">
                  <c:v>44926</c:v>
                </c:pt>
                <c:pt idx="4">
                  <c:v>45291</c:v>
                </c:pt>
                <c:pt idx="5">
                  <c:v>45657</c:v>
                </c:pt>
                <c:pt idx="6">
                  <c:v>46022</c:v>
                </c:pt>
              </c:numCache>
            </c:numRef>
          </c:cat>
          <c:val>
            <c:numRef>
              <c:f>'Figure 15'!$B$10:$H$10</c:f>
              <c:numCache>
                <c:formatCode>0.0</c:formatCode>
                <c:ptCount val="7"/>
                <c:pt idx="0">
                  <c:v>45.103962673690731</c:v>
                </c:pt>
                <c:pt idx="1">
                  <c:v>46.185125263806938</c:v>
                </c:pt>
                <c:pt idx="2">
                  <c:v>47.14895719023805</c:v>
                </c:pt>
                <c:pt idx="3">
                  <c:v>44.97278119897112</c:v>
                </c:pt>
                <c:pt idx="4">
                  <c:v>45.832454634672764</c:v>
                </c:pt>
                <c:pt idx="5">
                  <c:v>47.308058498956242</c:v>
                </c:pt>
                <c:pt idx="6">
                  <c:v>46.23317258289056</c:v>
                </c:pt>
              </c:numCache>
            </c:numRef>
          </c:val>
          <c:smooth val="0"/>
          <c:extLst>
            <c:ext xmlns:c16="http://schemas.microsoft.com/office/drawing/2014/chart" uri="{C3380CC4-5D6E-409C-BE32-E72D297353CC}">
              <c16:uniqueId val="{00000003-915A-4A1F-B165-E3FCF18CB10D}"/>
            </c:ext>
          </c:extLst>
        </c:ser>
        <c:dLbls>
          <c:showLegendKey val="0"/>
          <c:showVal val="0"/>
          <c:showCatName val="0"/>
          <c:showSerName val="0"/>
          <c:showPercent val="0"/>
          <c:showBubbleSize val="0"/>
        </c:dLbls>
        <c:smooth val="0"/>
        <c:axId val="1153652352"/>
        <c:axId val="1016507584"/>
      </c:lineChart>
      <c:catAx>
        <c:axId val="1153652352"/>
        <c:scaling>
          <c:orientation val="minMax"/>
        </c:scaling>
        <c:delete val="0"/>
        <c:axPos val="b"/>
        <c:numFmt formatCode="mmm\-yyyy" sourceLinked="1"/>
        <c:majorTickMark val="none"/>
        <c:minorTickMark val="none"/>
        <c:tickLblPos val="nextTo"/>
        <c:spPr>
          <a:noFill/>
          <a:ln w="9525" cap="flat" cmpd="sng" algn="ctr">
            <a:solidFill>
              <a:schemeClr val="tx2"/>
            </a:solidFill>
            <a:round/>
          </a:ln>
          <a:effectLst/>
        </c:spPr>
        <c:txPr>
          <a:bodyPr rot="-540000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016507584"/>
        <c:crosses val="autoZero"/>
        <c:auto val="0"/>
        <c:lblAlgn val="ctr"/>
        <c:lblOffset val="100"/>
        <c:noMultiLvlLbl val="0"/>
      </c:catAx>
      <c:valAx>
        <c:axId val="1016507584"/>
        <c:scaling>
          <c:orientation val="minMax"/>
          <c:min val="30"/>
        </c:scaling>
        <c:delete val="0"/>
        <c:axPos val="l"/>
        <c:title>
          <c:tx>
            <c:rich>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r>
                  <a:rPr lang="en-GB"/>
                  <a:t>%</a:t>
                </a:r>
              </a:p>
            </c:rich>
          </c:tx>
          <c:layout>
            <c:manualLayout>
              <c:xMode val="edge"/>
              <c:yMode val="edge"/>
              <c:x val="1.799370220422852E-2"/>
              <c:y val="6.2839384660250824E-2"/>
            </c:manualLayout>
          </c:layout>
          <c:overlay val="0"/>
          <c:spPr>
            <a:noFill/>
            <a:ln>
              <a:noFill/>
            </a:ln>
            <a:effectLst/>
          </c:spPr>
          <c:txPr>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153652352"/>
        <c:crosses val="autoZero"/>
        <c:crossBetween val="between"/>
      </c:valAx>
      <c:spPr>
        <a:noFill/>
        <a:ln>
          <a:noFill/>
        </a:ln>
        <a:effectLst/>
      </c:spPr>
    </c:plotArea>
    <c:legend>
      <c:legendPos val="b"/>
      <c:layout>
        <c:manualLayout>
          <c:xMode val="edge"/>
          <c:yMode val="edge"/>
          <c:x val="8.3422338183697913E-3"/>
          <c:y val="0.87639082652206013"/>
          <c:w val="0.9804134486671664"/>
          <c:h val="9.8584148452914855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US" sz="1000"/>
              <a:t>B: Mortgages to GDP</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6.7937672105529118E-2"/>
          <c:y val="0.14551905320323796"/>
          <c:w val="0.90966440024724571"/>
          <c:h val="0.53237785058007814"/>
        </c:manualLayout>
      </c:layout>
      <c:lineChart>
        <c:grouping val="standard"/>
        <c:varyColors val="0"/>
        <c:ser>
          <c:idx val="0"/>
          <c:order val="0"/>
          <c:tx>
            <c:strRef>
              <c:f>'Figure 15'!$A$7</c:f>
              <c:strCache>
                <c:ptCount val="1"/>
                <c:pt idx="0">
                  <c:v>Banks</c:v>
                </c:pt>
              </c:strCache>
            </c:strRef>
          </c:tx>
          <c:spPr>
            <a:ln w="28575" cap="rnd">
              <a:solidFill>
                <a:schemeClr val="accent3"/>
              </a:solidFill>
              <a:round/>
            </a:ln>
            <a:effectLst/>
          </c:spPr>
          <c:marker>
            <c:symbol val="none"/>
          </c:marker>
          <c:cat>
            <c:numRef>
              <c:f>'Figure 15'!$K$6:$Q$6</c:f>
              <c:numCache>
                <c:formatCode>mmm\-yyyy</c:formatCode>
                <c:ptCount val="7"/>
                <c:pt idx="0">
                  <c:v>43830</c:v>
                </c:pt>
                <c:pt idx="1">
                  <c:v>44196</c:v>
                </c:pt>
                <c:pt idx="2">
                  <c:v>44561</c:v>
                </c:pt>
                <c:pt idx="3">
                  <c:v>44926</c:v>
                </c:pt>
                <c:pt idx="4">
                  <c:v>45291</c:v>
                </c:pt>
                <c:pt idx="5">
                  <c:v>45657</c:v>
                </c:pt>
                <c:pt idx="6">
                  <c:v>46022</c:v>
                </c:pt>
              </c:numCache>
            </c:numRef>
          </c:cat>
          <c:val>
            <c:numRef>
              <c:f>'Figure 15'!$K$7:$Q$7</c:f>
              <c:numCache>
                <c:formatCode>0.0</c:formatCode>
                <c:ptCount val="7"/>
                <c:pt idx="0">
                  <c:v>25.180148131098274</c:v>
                </c:pt>
                <c:pt idx="1">
                  <c:v>28.080743996342989</c:v>
                </c:pt>
                <c:pt idx="2">
                  <c:v>26.995857032386727</c:v>
                </c:pt>
                <c:pt idx="3">
                  <c:v>22.358321246115285</c:v>
                </c:pt>
                <c:pt idx="4">
                  <c:v>21.721858650321089</c:v>
                </c:pt>
                <c:pt idx="5">
                  <c:v>23.372532006535351</c:v>
                </c:pt>
                <c:pt idx="6">
                  <c:v>25.0232053627496</c:v>
                </c:pt>
              </c:numCache>
            </c:numRef>
          </c:val>
          <c:smooth val="0"/>
          <c:extLst>
            <c:ext xmlns:c16="http://schemas.microsoft.com/office/drawing/2014/chart" uri="{C3380CC4-5D6E-409C-BE32-E72D297353CC}">
              <c16:uniqueId val="{00000000-389D-4FCD-9641-8937ABCFF4B4}"/>
            </c:ext>
          </c:extLst>
        </c:ser>
        <c:ser>
          <c:idx val="1"/>
          <c:order val="1"/>
          <c:tx>
            <c:strRef>
              <c:f>'Figure 15'!$A$8</c:f>
              <c:strCache>
                <c:ptCount val="1"/>
                <c:pt idx="0">
                  <c:v>Finance Companies</c:v>
                </c:pt>
              </c:strCache>
            </c:strRef>
          </c:tx>
          <c:spPr>
            <a:ln w="28575" cap="rnd">
              <a:solidFill>
                <a:srgbClr val="909069"/>
              </a:solidFill>
              <a:round/>
            </a:ln>
            <a:effectLst/>
          </c:spPr>
          <c:marker>
            <c:symbol val="none"/>
          </c:marker>
          <c:cat>
            <c:numRef>
              <c:f>'Figure 15'!$K$6:$Q$6</c:f>
              <c:numCache>
                <c:formatCode>mmm\-yyyy</c:formatCode>
                <c:ptCount val="7"/>
                <c:pt idx="0">
                  <c:v>43830</c:v>
                </c:pt>
                <c:pt idx="1">
                  <c:v>44196</c:v>
                </c:pt>
                <c:pt idx="2">
                  <c:v>44561</c:v>
                </c:pt>
                <c:pt idx="3">
                  <c:v>44926</c:v>
                </c:pt>
                <c:pt idx="4">
                  <c:v>45291</c:v>
                </c:pt>
                <c:pt idx="5">
                  <c:v>45657</c:v>
                </c:pt>
                <c:pt idx="6">
                  <c:v>46022</c:v>
                </c:pt>
              </c:numCache>
            </c:numRef>
          </c:cat>
          <c:val>
            <c:numRef>
              <c:f>'Figure 15'!$K$8:$Q$8</c:f>
              <c:numCache>
                <c:formatCode>0.0</c:formatCode>
                <c:ptCount val="7"/>
                <c:pt idx="0">
                  <c:v>1.9073213652090037</c:v>
                </c:pt>
                <c:pt idx="1">
                  <c:v>2.3776029839215926</c:v>
                </c:pt>
                <c:pt idx="2">
                  <c:v>2.5408341422870064</c:v>
                </c:pt>
                <c:pt idx="3">
                  <c:v>2.2208807283464549</c:v>
                </c:pt>
                <c:pt idx="4">
                  <c:v>2.0543900363023329</c:v>
                </c:pt>
                <c:pt idx="5">
                  <c:v>1.9746578081714101</c:v>
                </c:pt>
                <c:pt idx="6">
                  <c:v>1.8949255800404901</c:v>
                </c:pt>
              </c:numCache>
            </c:numRef>
          </c:val>
          <c:smooth val="0"/>
          <c:extLst>
            <c:ext xmlns:c16="http://schemas.microsoft.com/office/drawing/2014/chart" uri="{C3380CC4-5D6E-409C-BE32-E72D297353CC}">
              <c16:uniqueId val="{00000001-389D-4FCD-9641-8937ABCFF4B4}"/>
            </c:ext>
          </c:extLst>
        </c:ser>
        <c:ser>
          <c:idx val="2"/>
          <c:order val="2"/>
          <c:tx>
            <c:strRef>
              <c:f>'Figure 15'!$A$9</c:f>
              <c:strCache>
                <c:ptCount val="1"/>
                <c:pt idx="0">
                  <c:v>Credit Unions</c:v>
                </c:pt>
              </c:strCache>
            </c:strRef>
          </c:tx>
          <c:spPr>
            <a:ln w="28575" cap="rnd">
              <a:solidFill>
                <a:srgbClr val="008ABF"/>
              </a:solidFill>
              <a:round/>
            </a:ln>
            <a:effectLst/>
          </c:spPr>
          <c:marker>
            <c:symbol val="none"/>
          </c:marker>
          <c:cat>
            <c:numRef>
              <c:f>'Figure 15'!$K$6:$Q$6</c:f>
              <c:numCache>
                <c:formatCode>mmm\-yyyy</c:formatCode>
                <c:ptCount val="7"/>
                <c:pt idx="0">
                  <c:v>43830</c:v>
                </c:pt>
                <c:pt idx="1">
                  <c:v>44196</c:v>
                </c:pt>
                <c:pt idx="2">
                  <c:v>44561</c:v>
                </c:pt>
                <c:pt idx="3">
                  <c:v>44926</c:v>
                </c:pt>
                <c:pt idx="4">
                  <c:v>45291</c:v>
                </c:pt>
                <c:pt idx="5">
                  <c:v>45657</c:v>
                </c:pt>
                <c:pt idx="6">
                  <c:v>46022</c:v>
                </c:pt>
              </c:numCache>
            </c:numRef>
          </c:cat>
          <c:val>
            <c:numRef>
              <c:f>'Figure 15'!$K$9:$Q$9</c:f>
              <c:numCache>
                <c:formatCode>0.0</c:formatCode>
                <c:ptCount val="7"/>
                <c:pt idx="0">
                  <c:v>6.5489360852780383</c:v>
                </c:pt>
                <c:pt idx="1">
                  <c:v>7.7520995890459536</c:v>
                </c:pt>
                <c:pt idx="2">
                  <c:v>8.5361100990446168</c:v>
                </c:pt>
                <c:pt idx="3">
                  <c:v>7.8431762455348384</c:v>
                </c:pt>
                <c:pt idx="4">
                  <c:v>7.7383783947987892</c:v>
                </c:pt>
                <c:pt idx="5">
                  <c:v>7.2562655831133123</c:v>
                </c:pt>
                <c:pt idx="6">
                  <c:v>6.7741527714278398</c:v>
                </c:pt>
              </c:numCache>
            </c:numRef>
          </c:val>
          <c:smooth val="0"/>
          <c:extLst>
            <c:ext xmlns:c16="http://schemas.microsoft.com/office/drawing/2014/chart" uri="{C3380CC4-5D6E-409C-BE32-E72D297353CC}">
              <c16:uniqueId val="{00000002-389D-4FCD-9641-8937ABCFF4B4}"/>
            </c:ext>
          </c:extLst>
        </c:ser>
        <c:ser>
          <c:idx val="3"/>
          <c:order val="3"/>
          <c:tx>
            <c:strRef>
              <c:f>'Figure 15'!$A$10</c:f>
              <c:strCache>
                <c:ptCount val="1"/>
                <c:pt idx="0">
                  <c:v>Total DTIs</c:v>
                </c:pt>
              </c:strCache>
            </c:strRef>
          </c:tx>
          <c:spPr>
            <a:ln w="28575" cap="rnd">
              <a:solidFill>
                <a:schemeClr val="tx1"/>
              </a:solidFill>
              <a:round/>
            </a:ln>
            <a:effectLst/>
          </c:spPr>
          <c:marker>
            <c:symbol val="none"/>
          </c:marker>
          <c:cat>
            <c:numRef>
              <c:f>'Figure 15'!$K$6:$Q$6</c:f>
              <c:numCache>
                <c:formatCode>mmm\-yyyy</c:formatCode>
                <c:ptCount val="7"/>
                <c:pt idx="0">
                  <c:v>43830</c:v>
                </c:pt>
                <c:pt idx="1">
                  <c:v>44196</c:v>
                </c:pt>
                <c:pt idx="2">
                  <c:v>44561</c:v>
                </c:pt>
                <c:pt idx="3">
                  <c:v>44926</c:v>
                </c:pt>
                <c:pt idx="4">
                  <c:v>45291</c:v>
                </c:pt>
                <c:pt idx="5">
                  <c:v>45657</c:v>
                </c:pt>
                <c:pt idx="6">
                  <c:v>46022</c:v>
                </c:pt>
              </c:numCache>
            </c:numRef>
          </c:cat>
          <c:val>
            <c:numRef>
              <c:f>'Figure 15'!$K$10:$Q$10</c:f>
              <c:numCache>
                <c:formatCode>0.0</c:formatCode>
                <c:ptCount val="7"/>
                <c:pt idx="0">
                  <c:v>33.636405581585322</c:v>
                </c:pt>
                <c:pt idx="1">
                  <c:v>38.210446569310534</c:v>
                </c:pt>
                <c:pt idx="2">
                  <c:v>38.072801273718348</c:v>
                </c:pt>
                <c:pt idx="3">
                  <c:v>32.422378219996581</c:v>
                </c:pt>
                <c:pt idx="4">
                  <c:v>31.514627081422208</c:v>
                </c:pt>
                <c:pt idx="5">
                  <c:v>32.603455397820078</c:v>
                </c:pt>
                <c:pt idx="6">
                  <c:v>33.692283714218</c:v>
                </c:pt>
              </c:numCache>
            </c:numRef>
          </c:val>
          <c:smooth val="0"/>
          <c:extLst>
            <c:ext xmlns:c16="http://schemas.microsoft.com/office/drawing/2014/chart" uri="{C3380CC4-5D6E-409C-BE32-E72D297353CC}">
              <c16:uniqueId val="{00000003-389D-4FCD-9641-8937ABCFF4B4}"/>
            </c:ext>
          </c:extLst>
        </c:ser>
        <c:dLbls>
          <c:showLegendKey val="0"/>
          <c:showVal val="0"/>
          <c:showCatName val="0"/>
          <c:showSerName val="0"/>
          <c:showPercent val="0"/>
          <c:showBubbleSize val="0"/>
        </c:dLbls>
        <c:smooth val="0"/>
        <c:axId val="1153652352"/>
        <c:axId val="1016507584"/>
      </c:lineChart>
      <c:catAx>
        <c:axId val="1153652352"/>
        <c:scaling>
          <c:orientation val="minMax"/>
        </c:scaling>
        <c:delete val="0"/>
        <c:axPos val="b"/>
        <c:numFmt formatCode="mmm\-yyyy" sourceLinked="1"/>
        <c:majorTickMark val="none"/>
        <c:minorTickMark val="none"/>
        <c:tickLblPos val="nextTo"/>
        <c:spPr>
          <a:noFill/>
          <a:ln w="9525" cap="flat" cmpd="sng" algn="ctr">
            <a:solidFill>
              <a:schemeClr val="tx2"/>
            </a:solidFill>
            <a:round/>
          </a:ln>
          <a:effectLst/>
        </c:spPr>
        <c:txPr>
          <a:bodyPr rot="-540000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016507584"/>
        <c:crosses val="autoZero"/>
        <c:auto val="0"/>
        <c:lblAlgn val="ctr"/>
        <c:lblOffset val="100"/>
        <c:noMultiLvlLbl val="0"/>
      </c:catAx>
      <c:valAx>
        <c:axId val="1016507584"/>
        <c:scaling>
          <c:orientation val="minMax"/>
          <c:max val="50"/>
        </c:scaling>
        <c:delete val="0"/>
        <c:axPos val="l"/>
        <c:title>
          <c:tx>
            <c:rich>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r>
                  <a:rPr lang="en-GB"/>
                  <a:t>%</a:t>
                </a:r>
              </a:p>
            </c:rich>
          </c:tx>
          <c:layout>
            <c:manualLayout>
              <c:xMode val="edge"/>
              <c:yMode val="edge"/>
              <c:x val="2.0361841140122013E-2"/>
              <c:y val="6.565727004656563E-2"/>
            </c:manualLayout>
          </c:layout>
          <c:overlay val="0"/>
          <c:spPr>
            <a:noFill/>
            <a:ln>
              <a:noFill/>
            </a:ln>
            <a:effectLst/>
          </c:spPr>
          <c:txPr>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153652352"/>
        <c:crosses val="autoZero"/>
        <c:crossBetween val="between"/>
        <c:majorUnit val="10"/>
      </c:valAx>
      <c:spPr>
        <a:noFill/>
        <a:ln>
          <a:noFill/>
        </a:ln>
        <a:effectLst/>
      </c:spPr>
    </c:plotArea>
    <c:legend>
      <c:legendPos val="b"/>
      <c:layout>
        <c:manualLayout>
          <c:xMode val="edge"/>
          <c:yMode val="edge"/>
          <c:x val="2.2991084278559417E-2"/>
          <c:y val="0.88463626885510593"/>
          <c:w val="0.92210417239680931"/>
          <c:h val="9.0317813629449267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US" sz="1000"/>
              <a:t>C: Mortgages to Tier 1 Capital*</a:t>
            </a:r>
          </a:p>
        </c:rich>
      </c:tx>
      <c:layout>
        <c:manualLayout>
          <c:xMode val="edge"/>
          <c:yMode val="edge"/>
          <c:x val="0.29909422639672001"/>
          <c:y val="1.4035087719298246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6.0460288739711508E-2"/>
          <c:y val="0.14075520833333333"/>
          <c:w val="0.91730423228546976"/>
          <c:h val="0.52915479351545469"/>
        </c:manualLayout>
      </c:layout>
      <c:lineChart>
        <c:grouping val="standard"/>
        <c:varyColors val="0"/>
        <c:ser>
          <c:idx val="0"/>
          <c:order val="0"/>
          <c:tx>
            <c:strRef>
              <c:f>'Figure 15'!$A$7</c:f>
              <c:strCache>
                <c:ptCount val="1"/>
                <c:pt idx="0">
                  <c:v>Banks</c:v>
                </c:pt>
              </c:strCache>
            </c:strRef>
          </c:tx>
          <c:spPr>
            <a:ln w="28575" cap="rnd">
              <a:solidFill>
                <a:schemeClr val="accent3"/>
              </a:solidFill>
              <a:round/>
            </a:ln>
            <a:effectLst/>
          </c:spPr>
          <c:marker>
            <c:symbol val="none"/>
          </c:marker>
          <c:cat>
            <c:numRef>
              <c:f>'Figure 15'!$T$6:$Z$6</c:f>
              <c:numCache>
                <c:formatCode>mmm\-yyyy</c:formatCode>
                <c:ptCount val="7"/>
                <c:pt idx="0">
                  <c:v>43830</c:v>
                </c:pt>
                <c:pt idx="1">
                  <c:v>44196</c:v>
                </c:pt>
                <c:pt idx="2">
                  <c:v>44561</c:v>
                </c:pt>
                <c:pt idx="3">
                  <c:v>44926</c:v>
                </c:pt>
                <c:pt idx="4">
                  <c:v>45291</c:v>
                </c:pt>
                <c:pt idx="5">
                  <c:v>45657</c:v>
                </c:pt>
                <c:pt idx="6">
                  <c:v>46022</c:v>
                </c:pt>
              </c:numCache>
            </c:numRef>
          </c:cat>
          <c:val>
            <c:numRef>
              <c:f>'Figure 15'!$T$7:$Z$7</c:f>
              <c:numCache>
                <c:formatCode>0.0</c:formatCode>
                <c:ptCount val="7"/>
                <c:pt idx="0">
                  <c:v>323.14097627239011</c:v>
                </c:pt>
                <c:pt idx="1">
                  <c:v>230.20993835423647</c:v>
                </c:pt>
                <c:pt idx="2">
                  <c:v>209.43471579645475</c:v>
                </c:pt>
                <c:pt idx="3">
                  <c:v>182.29217801788315</c:v>
                </c:pt>
                <c:pt idx="4">
                  <c:v>158.20122712231267</c:v>
                </c:pt>
                <c:pt idx="5">
                  <c:v>182.6552675320425</c:v>
                </c:pt>
                <c:pt idx="6">
                  <c:v>196.78456210835157</c:v>
                </c:pt>
              </c:numCache>
            </c:numRef>
          </c:val>
          <c:smooth val="0"/>
          <c:extLst>
            <c:ext xmlns:c16="http://schemas.microsoft.com/office/drawing/2014/chart" uri="{C3380CC4-5D6E-409C-BE32-E72D297353CC}">
              <c16:uniqueId val="{00000000-33B5-4081-996F-94069B5B5E16}"/>
            </c:ext>
          </c:extLst>
        </c:ser>
        <c:ser>
          <c:idx val="1"/>
          <c:order val="1"/>
          <c:tx>
            <c:strRef>
              <c:f>'Figure 15'!$A$8</c:f>
              <c:strCache>
                <c:ptCount val="1"/>
                <c:pt idx="0">
                  <c:v>Finance Companies</c:v>
                </c:pt>
              </c:strCache>
            </c:strRef>
          </c:tx>
          <c:spPr>
            <a:ln w="28575" cap="rnd">
              <a:solidFill>
                <a:srgbClr val="909069"/>
              </a:solidFill>
              <a:round/>
            </a:ln>
            <a:effectLst/>
          </c:spPr>
          <c:marker>
            <c:symbol val="none"/>
          </c:marker>
          <c:cat>
            <c:numRef>
              <c:f>'Figure 15'!$T$6:$Z$6</c:f>
              <c:numCache>
                <c:formatCode>mmm\-yyyy</c:formatCode>
                <c:ptCount val="7"/>
                <c:pt idx="0">
                  <c:v>43830</c:v>
                </c:pt>
                <c:pt idx="1">
                  <c:v>44196</c:v>
                </c:pt>
                <c:pt idx="2">
                  <c:v>44561</c:v>
                </c:pt>
                <c:pt idx="3">
                  <c:v>44926</c:v>
                </c:pt>
                <c:pt idx="4">
                  <c:v>45291</c:v>
                </c:pt>
                <c:pt idx="5">
                  <c:v>45657</c:v>
                </c:pt>
                <c:pt idx="6">
                  <c:v>46022</c:v>
                </c:pt>
              </c:numCache>
            </c:numRef>
          </c:cat>
          <c:val>
            <c:numRef>
              <c:f>'Figure 15'!$T$8:$Z$8</c:f>
              <c:numCache>
                <c:formatCode>0.0</c:formatCode>
                <c:ptCount val="7"/>
                <c:pt idx="0">
                  <c:v>197.89703227670003</c:v>
                </c:pt>
                <c:pt idx="1">
                  <c:v>204.17166566681888</c:v>
                </c:pt>
                <c:pt idx="2">
                  <c:v>208.78144688348098</c:v>
                </c:pt>
                <c:pt idx="3">
                  <c:v>200.09467219932296</c:v>
                </c:pt>
                <c:pt idx="4">
                  <c:v>188.29528279222689</c:v>
                </c:pt>
                <c:pt idx="5">
                  <c:v>183.10247933598299</c:v>
                </c:pt>
                <c:pt idx="6">
                  <c:v>168.64941085016991</c:v>
                </c:pt>
              </c:numCache>
            </c:numRef>
          </c:val>
          <c:smooth val="0"/>
          <c:extLst>
            <c:ext xmlns:c16="http://schemas.microsoft.com/office/drawing/2014/chart" uri="{C3380CC4-5D6E-409C-BE32-E72D297353CC}">
              <c16:uniqueId val="{00000001-33B5-4081-996F-94069B5B5E16}"/>
            </c:ext>
          </c:extLst>
        </c:ser>
        <c:ser>
          <c:idx val="2"/>
          <c:order val="2"/>
          <c:tx>
            <c:strRef>
              <c:f>'Figure 15'!$A$9</c:f>
              <c:strCache>
                <c:ptCount val="1"/>
                <c:pt idx="0">
                  <c:v>Credit Unions</c:v>
                </c:pt>
              </c:strCache>
            </c:strRef>
          </c:tx>
          <c:spPr>
            <a:ln w="28575" cap="rnd">
              <a:solidFill>
                <a:schemeClr val="accent1"/>
              </a:solidFill>
              <a:round/>
            </a:ln>
            <a:effectLst/>
          </c:spPr>
          <c:marker>
            <c:symbol val="none"/>
          </c:marker>
          <c:cat>
            <c:numRef>
              <c:f>'Figure 15'!$T$6:$Z$6</c:f>
              <c:numCache>
                <c:formatCode>mmm\-yyyy</c:formatCode>
                <c:ptCount val="7"/>
                <c:pt idx="0">
                  <c:v>43830</c:v>
                </c:pt>
                <c:pt idx="1">
                  <c:v>44196</c:v>
                </c:pt>
                <c:pt idx="2">
                  <c:v>44561</c:v>
                </c:pt>
                <c:pt idx="3">
                  <c:v>44926</c:v>
                </c:pt>
                <c:pt idx="4">
                  <c:v>45291</c:v>
                </c:pt>
                <c:pt idx="5">
                  <c:v>45657</c:v>
                </c:pt>
                <c:pt idx="6">
                  <c:v>46022</c:v>
                </c:pt>
              </c:numCache>
            </c:numRef>
          </c:cat>
          <c:val>
            <c:numRef>
              <c:f>'Figure 15'!$T$9:$Z$9</c:f>
              <c:numCache>
                <c:formatCode>0.0</c:formatCode>
                <c:ptCount val="7"/>
                <c:pt idx="0">
                  <c:v>257.82777178711103</c:v>
                </c:pt>
                <c:pt idx="1">
                  <c:v>260.73289862037547</c:v>
                </c:pt>
                <c:pt idx="2">
                  <c:v>274.5902001006159</c:v>
                </c:pt>
                <c:pt idx="3">
                  <c:v>286.30594785753874</c:v>
                </c:pt>
                <c:pt idx="4">
                  <c:v>294.74320910997136</c:v>
                </c:pt>
                <c:pt idx="5">
                  <c:v>308.30535479908281</c:v>
                </c:pt>
                <c:pt idx="6">
                  <c:v>304.82252373963445</c:v>
                </c:pt>
              </c:numCache>
            </c:numRef>
          </c:val>
          <c:smooth val="0"/>
          <c:extLst>
            <c:ext xmlns:c16="http://schemas.microsoft.com/office/drawing/2014/chart" uri="{C3380CC4-5D6E-409C-BE32-E72D297353CC}">
              <c16:uniqueId val="{00000002-33B5-4081-996F-94069B5B5E16}"/>
            </c:ext>
          </c:extLst>
        </c:ser>
        <c:dLbls>
          <c:showLegendKey val="0"/>
          <c:showVal val="0"/>
          <c:showCatName val="0"/>
          <c:showSerName val="0"/>
          <c:showPercent val="0"/>
          <c:showBubbleSize val="0"/>
        </c:dLbls>
        <c:smooth val="0"/>
        <c:axId val="1153652352"/>
        <c:axId val="1016507584"/>
      </c:lineChart>
      <c:catAx>
        <c:axId val="1153652352"/>
        <c:scaling>
          <c:orientation val="minMax"/>
        </c:scaling>
        <c:delete val="0"/>
        <c:axPos val="b"/>
        <c:numFmt formatCode="mmm\-yyyy" sourceLinked="1"/>
        <c:majorTickMark val="none"/>
        <c:minorTickMark val="none"/>
        <c:tickLblPos val="nextTo"/>
        <c:spPr>
          <a:noFill/>
          <a:ln w="9525" cap="flat" cmpd="sng" algn="ctr">
            <a:solidFill>
              <a:schemeClr val="tx2"/>
            </a:solidFill>
            <a:round/>
          </a:ln>
          <a:effectLst/>
        </c:spPr>
        <c:txPr>
          <a:bodyPr rot="-540000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016507584"/>
        <c:crosses val="autoZero"/>
        <c:auto val="0"/>
        <c:lblAlgn val="ctr"/>
        <c:lblOffset val="100"/>
        <c:noMultiLvlLbl val="0"/>
      </c:catAx>
      <c:valAx>
        <c:axId val="1016507584"/>
        <c:scaling>
          <c:orientation val="minMax"/>
          <c:min val="100"/>
        </c:scaling>
        <c:delete val="0"/>
        <c:axPos val="l"/>
        <c:title>
          <c:tx>
            <c:rich>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r>
                  <a:rPr lang="en-GB"/>
                  <a:t>%</a:t>
                </a:r>
              </a:p>
            </c:rich>
          </c:tx>
          <c:layout>
            <c:manualLayout>
              <c:xMode val="edge"/>
              <c:yMode val="edge"/>
              <c:x val="1.2128443077173824E-2"/>
              <c:y val="5.9038372156605436E-2"/>
            </c:manualLayout>
          </c:layout>
          <c:overlay val="0"/>
          <c:spPr>
            <a:noFill/>
            <a:ln>
              <a:noFill/>
            </a:ln>
            <a:effectLst/>
          </c:spPr>
          <c:txPr>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153652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784731493338412E-2"/>
          <c:y val="9.8360862430379808E-2"/>
          <c:w val="0.90265963726852472"/>
          <c:h val="0.50899453383731863"/>
        </c:manualLayout>
      </c:layout>
      <c:barChart>
        <c:barDir val="col"/>
        <c:grouping val="clustered"/>
        <c:varyColors val="0"/>
        <c:ser>
          <c:idx val="3"/>
          <c:order val="1"/>
          <c:tx>
            <c:strRef>
              <c:f>'Figure 16'!$A$6</c:f>
              <c:strCache>
                <c:ptCount val="1"/>
                <c:pt idx="0">
                  <c:v>Growth in New Mortgages to Households</c:v>
                </c:pt>
              </c:strCache>
            </c:strRef>
          </c:tx>
          <c:spPr>
            <a:solidFill>
              <a:srgbClr val="003A65"/>
            </a:solidFill>
            <a:ln>
              <a:noFill/>
            </a:ln>
            <a:effectLst/>
          </c:spPr>
          <c:invertIfNegative val="0"/>
          <c:cat>
            <c:numRef>
              <c:f>'Figure 16'!$B$5:$G$5</c:f>
              <c:numCache>
                <c:formatCode>mmm\-yyyy</c:formatCode>
                <c:ptCount val="6"/>
                <c:pt idx="0">
                  <c:v>44196</c:v>
                </c:pt>
                <c:pt idx="1">
                  <c:v>44561</c:v>
                </c:pt>
                <c:pt idx="2">
                  <c:v>44926</c:v>
                </c:pt>
                <c:pt idx="3">
                  <c:v>45291</c:v>
                </c:pt>
                <c:pt idx="4">
                  <c:v>45657</c:v>
                </c:pt>
                <c:pt idx="5">
                  <c:v>46022</c:v>
                </c:pt>
              </c:numCache>
            </c:numRef>
          </c:cat>
          <c:val>
            <c:numRef>
              <c:f>'Figure 16'!$B$6:$G$6</c:f>
              <c:numCache>
                <c:formatCode>0.0</c:formatCode>
                <c:ptCount val="6"/>
                <c:pt idx="0">
                  <c:v>-6.6163412921545373</c:v>
                </c:pt>
                <c:pt idx="1">
                  <c:v>5.2373839481978379E-3</c:v>
                </c:pt>
                <c:pt idx="2">
                  <c:v>4.346677807924304</c:v>
                </c:pt>
                <c:pt idx="3">
                  <c:v>1.8388009547931183</c:v>
                </c:pt>
                <c:pt idx="4">
                  <c:v>24.552571686095703</c:v>
                </c:pt>
                <c:pt idx="5">
                  <c:v>14.727263246719623</c:v>
                </c:pt>
              </c:numCache>
            </c:numRef>
          </c:val>
          <c:extLst>
            <c:ext xmlns:c16="http://schemas.microsoft.com/office/drawing/2014/chart" uri="{C3380CC4-5D6E-409C-BE32-E72D297353CC}">
              <c16:uniqueId val="{00000000-395A-4E68-954D-D2C986E40CD4}"/>
            </c:ext>
          </c:extLst>
        </c:ser>
        <c:ser>
          <c:idx val="4"/>
          <c:order val="2"/>
          <c:tx>
            <c:strRef>
              <c:f>'Figure 16'!$A$7</c:f>
              <c:strCache>
                <c:ptCount val="1"/>
                <c:pt idx="0">
                  <c:v>Growth in New Mortgages to NFCs</c:v>
                </c:pt>
              </c:strCache>
            </c:strRef>
          </c:tx>
          <c:spPr>
            <a:solidFill>
              <a:schemeClr val="accent1"/>
            </a:solidFill>
            <a:ln>
              <a:noFill/>
            </a:ln>
            <a:effectLst/>
          </c:spPr>
          <c:invertIfNegative val="0"/>
          <c:cat>
            <c:numRef>
              <c:f>'Figure 16'!$B$5:$G$5</c:f>
              <c:numCache>
                <c:formatCode>mmm\-yyyy</c:formatCode>
                <c:ptCount val="6"/>
                <c:pt idx="0">
                  <c:v>44196</c:v>
                </c:pt>
                <c:pt idx="1">
                  <c:v>44561</c:v>
                </c:pt>
                <c:pt idx="2">
                  <c:v>44926</c:v>
                </c:pt>
                <c:pt idx="3">
                  <c:v>45291</c:v>
                </c:pt>
                <c:pt idx="4">
                  <c:v>45657</c:v>
                </c:pt>
                <c:pt idx="5">
                  <c:v>46022</c:v>
                </c:pt>
              </c:numCache>
            </c:numRef>
          </c:cat>
          <c:val>
            <c:numRef>
              <c:f>'Figure 16'!$B$7:$G$7</c:f>
              <c:numCache>
                <c:formatCode>0.0</c:formatCode>
                <c:ptCount val="6"/>
                <c:pt idx="0">
                  <c:v>-5.575019744198439</c:v>
                </c:pt>
                <c:pt idx="1">
                  <c:v>43.667892691826225</c:v>
                </c:pt>
                <c:pt idx="2">
                  <c:v>81.876343205919881</c:v>
                </c:pt>
                <c:pt idx="3">
                  <c:v>-22.299671783010499</c:v>
                </c:pt>
                <c:pt idx="4">
                  <c:v>69.649787885903947</c:v>
                </c:pt>
                <c:pt idx="5">
                  <c:v>16.575053045056087</c:v>
                </c:pt>
              </c:numCache>
            </c:numRef>
          </c:val>
          <c:extLst>
            <c:ext xmlns:c16="http://schemas.microsoft.com/office/drawing/2014/chart" uri="{C3380CC4-5D6E-409C-BE32-E72D297353CC}">
              <c16:uniqueId val="{00000001-395A-4E68-954D-D2C986E40CD4}"/>
            </c:ext>
          </c:extLst>
        </c:ser>
        <c:dLbls>
          <c:showLegendKey val="0"/>
          <c:showVal val="0"/>
          <c:showCatName val="0"/>
          <c:showSerName val="0"/>
          <c:showPercent val="0"/>
          <c:showBubbleSize val="0"/>
        </c:dLbls>
        <c:gapWidth val="150"/>
        <c:axId val="1157146432"/>
        <c:axId val="902357776"/>
      </c:barChart>
      <c:lineChart>
        <c:grouping val="standard"/>
        <c:varyColors val="0"/>
        <c:ser>
          <c:idx val="2"/>
          <c:order val="0"/>
          <c:tx>
            <c:strRef>
              <c:f>'Figure 16'!$A$8</c:f>
              <c:strCache>
                <c:ptCount val="1"/>
                <c:pt idx="0">
                  <c:v>Total Growth in New Mortgages</c:v>
                </c:pt>
              </c:strCache>
            </c:strRef>
          </c:tx>
          <c:spPr>
            <a:ln w="28575" cap="rnd">
              <a:solidFill>
                <a:schemeClr val="tx1"/>
              </a:solidFill>
              <a:round/>
            </a:ln>
            <a:effectLst/>
          </c:spPr>
          <c:marker>
            <c:symbol val="none"/>
          </c:marker>
          <c:cat>
            <c:numRef>
              <c:f>'Figure 16'!$B$5:$G$5</c:f>
              <c:numCache>
                <c:formatCode>mmm\-yyyy</c:formatCode>
                <c:ptCount val="6"/>
                <c:pt idx="0">
                  <c:v>44196</c:v>
                </c:pt>
                <c:pt idx="1">
                  <c:v>44561</c:v>
                </c:pt>
                <c:pt idx="2">
                  <c:v>44926</c:v>
                </c:pt>
                <c:pt idx="3">
                  <c:v>45291</c:v>
                </c:pt>
                <c:pt idx="4">
                  <c:v>45657</c:v>
                </c:pt>
                <c:pt idx="5">
                  <c:v>46022</c:v>
                </c:pt>
              </c:numCache>
            </c:numRef>
          </c:cat>
          <c:val>
            <c:numRef>
              <c:f>'Figure 16'!$B$8:$G$8</c:f>
              <c:numCache>
                <c:formatCode>0.0</c:formatCode>
                <c:ptCount val="6"/>
                <c:pt idx="0">
                  <c:v>-6.990669926922255</c:v>
                </c:pt>
                <c:pt idx="1">
                  <c:v>0.11422269270973118</c:v>
                </c:pt>
                <c:pt idx="2">
                  <c:v>13.954425453094688</c:v>
                </c:pt>
                <c:pt idx="3">
                  <c:v>-2.5818933919096509</c:v>
                </c:pt>
                <c:pt idx="4">
                  <c:v>35.560451809389228</c:v>
                </c:pt>
                <c:pt idx="5">
                  <c:v>13.22051504533357</c:v>
                </c:pt>
              </c:numCache>
            </c:numRef>
          </c:val>
          <c:smooth val="0"/>
          <c:extLst>
            <c:ext xmlns:c16="http://schemas.microsoft.com/office/drawing/2014/chart" uri="{C3380CC4-5D6E-409C-BE32-E72D297353CC}">
              <c16:uniqueId val="{00000002-EFB8-42EB-A291-5382F8B0122E}"/>
            </c:ext>
          </c:extLst>
        </c:ser>
        <c:dLbls>
          <c:showLegendKey val="0"/>
          <c:showVal val="0"/>
          <c:showCatName val="0"/>
          <c:showSerName val="0"/>
          <c:showPercent val="0"/>
          <c:showBubbleSize val="0"/>
        </c:dLbls>
        <c:marker val="1"/>
        <c:smooth val="0"/>
        <c:axId val="1157146432"/>
        <c:axId val="902357776"/>
      </c:lineChart>
      <c:catAx>
        <c:axId val="1157146432"/>
        <c:scaling>
          <c:orientation val="minMax"/>
        </c:scaling>
        <c:delete val="0"/>
        <c:axPos val="b"/>
        <c:numFmt formatCode="mmm\-yyyy"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chemeClr val="tx1"/>
                </a:solidFill>
                <a:latin typeface="ITC Garamond Std Book" panose="02020602060506020304" pitchFamily="18" charset="0"/>
                <a:ea typeface="+mn-ea"/>
                <a:cs typeface="+mn-cs"/>
              </a:defRPr>
            </a:pPr>
            <a:endParaRPr lang="en-US"/>
          </a:p>
        </c:txPr>
        <c:crossAx val="902357776"/>
        <c:crosses val="autoZero"/>
        <c:auto val="0"/>
        <c:lblAlgn val="ctr"/>
        <c:lblOffset val="100"/>
        <c:noMultiLvlLbl val="0"/>
      </c:catAx>
      <c:valAx>
        <c:axId val="902357776"/>
        <c:scaling>
          <c:orientation val="minMax"/>
          <c:min val="-30"/>
        </c:scaling>
        <c:delete val="0"/>
        <c:axPos val="l"/>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a:t>
                </a:r>
              </a:p>
            </c:rich>
          </c:tx>
          <c:layout>
            <c:manualLayout>
              <c:xMode val="edge"/>
              <c:yMode val="edge"/>
              <c:x val="1.3640250392695341E-2"/>
              <c:y val="2.1864650725524154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157146432"/>
        <c:crosses val="autoZero"/>
        <c:crossBetween val="between"/>
        <c:majorUnit val="10"/>
      </c:valAx>
      <c:spPr>
        <a:noFill/>
        <a:ln>
          <a:noFill/>
        </a:ln>
        <a:effectLst/>
      </c:spPr>
    </c:plotArea>
    <c:legend>
      <c:legendPos val="b"/>
      <c:layout>
        <c:manualLayout>
          <c:xMode val="edge"/>
          <c:yMode val="edge"/>
          <c:x val="4.947736089418159E-3"/>
          <c:y val="0.8540706854630844"/>
          <c:w val="0.99505226391058188"/>
          <c:h val="0.1435761337205976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US" sz="1000" b="1"/>
              <a:t>A:</a:t>
            </a:r>
            <a:r>
              <a:rPr lang="en-US" sz="1000" b="1" baseline="0"/>
              <a:t> </a:t>
            </a:r>
            <a:r>
              <a:rPr lang="en-US" sz="1000" b="1"/>
              <a:t>Commercial Banks   </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0.20159416020564444"/>
          <c:y val="0.10394470510620607"/>
          <c:w val="0.57818340054100248"/>
          <c:h val="0.75927459160464039"/>
        </c:manualLayout>
      </c:layout>
      <c:doughnutChart>
        <c:varyColors val="1"/>
        <c:ser>
          <c:idx val="0"/>
          <c:order val="0"/>
          <c:tx>
            <c:strRef>
              <c:f>'Figure 17'!$B$5</c:f>
              <c:strCache>
                <c:ptCount val="1"/>
                <c:pt idx="0">
                  <c:v>Commercial Banks   </c:v>
                </c:pt>
              </c:strCache>
            </c:strRef>
          </c:tx>
          <c:dPt>
            <c:idx val="0"/>
            <c:bubble3D val="0"/>
            <c:spPr>
              <a:solidFill>
                <a:schemeClr val="accent3"/>
              </a:solidFill>
              <a:ln w="19050">
                <a:solidFill>
                  <a:schemeClr val="lt1"/>
                </a:solidFill>
              </a:ln>
              <a:effectLst/>
            </c:spPr>
            <c:extLst>
              <c:ext xmlns:c16="http://schemas.microsoft.com/office/drawing/2014/chart" uri="{C3380CC4-5D6E-409C-BE32-E72D297353CC}">
                <c16:uniqueId val="{00000001-42AE-49ED-94B8-06255925D7A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2AE-49ED-94B8-06255925D7A7}"/>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42AE-49ED-94B8-06255925D7A7}"/>
              </c:ext>
            </c:extLst>
          </c:dPt>
          <c:dPt>
            <c:idx val="3"/>
            <c:bubble3D val="0"/>
            <c:spPr>
              <a:solidFill>
                <a:schemeClr val="tx2"/>
              </a:solidFill>
              <a:ln w="19050">
                <a:solidFill>
                  <a:schemeClr val="lt1"/>
                </a:solidFill>
              </a:ln>
              <a:effectLst/>
            </c:spPr>
            <c:extLst>
              <c:ext xmlns:c16="http://schemas.microsoft.com/office/drawing/2014/chart" uri="{C3380CC4-5D6E-409C-BE32-E72D297353CC}">
                <c16:uniqueId val="{00000007-42AE-49ED-94B8-06255925D7A7}"/>
              </c:ext>
            </c:extLst>
          </c:dPt>
          <c:dPt>
            <c:idx val="4"/>
            <c:bubble3D val="0"/>
            <c:spPr>
              <a:solidFill>
                <a:schemeClr val="accent2"/>
              </a:solidFill>
              <a:ln w="19050">
                <a:solidFill>
                  <a:schemeClr val="lt1"/>
                </a:solidFill>
              </a:ln>
              <a:effectLst/>
            </c:spPr>
            <c:extLst>
              <c:ext xmlns:c16="http://schemas.microsoft.com/office/drawing/2014/chart" uri="{C3380CC4-5D6E-409C-BE32-E72D297353CC}">
                <c16:uniqueId val="{00000009-42AE-49ED-94B8-06255925D7A7}"/>
              </c:ext>
            </c:extLst>
          </c:dPt>
          <c:dLbls>
            <c:dLbl>
              <c:idx val="1"/>
              <c:layout>
                <c:manualLayout>
                  <c:x val="4.1630280984805929E-4"/>
                  <c:y val="-5.724469324161986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AE-49ED-94B8-06255925D7A7}"/>
                </c:ext>
              </c:extLst>
            </c:dLbl>
            <c:dLbl>
              <c:idx val="4"/>
              <c:layout>
                <c:manualLayout>
                  <c:x val="3.5385704175513091E-3"/>
                  <c:y val="4.88221558787642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2AE-49ED-94B8-06255925D7A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17'!$A$6:$A$10</c:f>
              <c:strCache>
                <c:ptCount val="5"/>
                <c:pt idx="0">
                  <c:v>Currency &amp; Transferable Deposits</c:v>
                </c:pt>
                <c:pt idx="1">
                  <c:v>Other Deposits</c:v>
                </c:pt>
                <c:pt idx="2">
                  <c:v>Loans</c:v>
                </c:pt>
                <c:pt idx="3">
                  <c:v>Investments</c:v>
                </c:pt>
                <c:pt idx="4">
                  <c:v>Other Assets</c:v>
                </c:pt>
              </c:strCache>
            </c:strRef>
          </c:cat>
          <c:val>
            <c:numRef>
              <c:f>'Figure 17'!$B$6:$B$10</c:f>
              <c:numCache>
                <c:formatCode>0.0</c:formatCode>
                <c:ptCount val="5"/>
                <c:pt idx="0">
                  <c:v>22.664410837702356</c:v>
                </c:pt>
                <c:pt idx="1">
                  <c:v>2.9225142599878575</c:v>
                </c:pt>
                <c:pt idx="2">
                  <c:v>48.150333726802494</c:v>
                </c:pt>
                <c:pt idx="3">
                  <c:v>18.637463029472812</c:v>
                </c:pt>
                <c:pt idx="4">
                  <c:v>7.6252781460344918</c:v>
                </c:pt>
              </c:numCache>
            </c:numRef>
          </c:val>
          <c:extLst>
            <c:ext xmlns:c16="http://schemas.microsoft.com/office/drawing/2014/chart" uri="{C3380CC4-5D6E-409C-BE32-E72D297353CC}">
              <c16:uniqueId val="{00000000-E68D-4CF4-AC3D-29DD9A51FF1F}"/>
            </c:ext>
          </c:extLst>
        </c:ser>
        <c:dLbls>
          <c:showLegendKey val="0"/>
          <c:showVal val="0"/>
          <c:showCatName val="0"/>
          <c:showSerName val="0"/>
          <c:showPercent val="0"/>
          <c:showBubbleSize val="0"/>
          <c:showLeaderLines val="1"/>
        </c:dLbls>
        <c:firstSliceAng val="0"/>
        <c:holeSize val="59"/>
      </c:doughnutChart>
      <c:spPr>
        <a:noFill/>
        <a:ln>
          <a:noFill/>
        </a:ln>
        <a:effectLst/>
      </c:spPr>
    </c:plotArea>
    <c:legend>
      <c:legendPos val="b"/>
      <c:layout>
        <c:manualLayout>
          <c:xMode val="edge"/>
          <c:yMode val="edge"/>
          <c:x val="0"/>
          <c:y val="0.85112755161825204"/>
          <c:w val="1"/>
          <c:h val="0.1488723315675380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3374321140729632E-2"/>
          <c:y val="0.13191279514011195"/>
          <c:w val="0.91600135504898894"/>
          <c:h val="0.60678314212788098"/>
        </c:manualLayout>
      </c:layout>
      <c:lineChart>
        <c:grouping val="standard"/>
        <c:varyColors val="0"/>
        <c:ser>
          <c:idx val="0"/>
          <c:order val="0"/>
          <c:tx>
            <c:strRef>
              <c:f>'Figure 2'!$A$6</c:f>
              <c:strCache>
                <c:ptCount val="1"/>
                <c:pt idx="0">
                  <c:v>United States</c:v>
                </c:pt>
              </c:strCache>
            </c:strRef>
          </c:tx>
          <c:spPr>
            <a:ln w="28575" cap="rnd">
              <a:solidFill>
                <a:srgbClr val="008ABF"/>
              </a:solidFill>
              <a:round/>
            </a:ln>
            <a:effectLst/>
          </c:spPr>
          <c:marker>
            <c:symbol val="none"/>
          </c:marker>
          <c:cat>
            <c:strRef>
              <c:f>'Figure 2'!$B$5:$F$5</c:f>
              <c:strCache>
                <c:ptCount val="5"/>
                <c:pt idx="0">
                  <c:v>2023</c:v>
                </c:pt>
                <c:pt idx="1">
                  <c:v>2024</c:v>
                </c:pt>
                <c:pt idx="2">
                  <c:v>2025</c:v>
                </c:pt>
                <c:pt idx="3">
                  <c:v>2026f</c:v>
                </c:pt>
                <c:pt idx="4">
                  <c:v>2027f</c:v>
                </c:pt>
              </c:strCache>
            </c:strRef>
          </c:cat>
          <c:val>
            <c:numRef>
              <c:f>'Figure 2'!$B$6:$F$6</c:f>
              <c:numCache>
                <c:formatCode>0.0</c:formatCode>
                <c:ptCount val="5"/>
                <c:pt idx="0">
                  <c:v>4.0999999999999996</c:v>
                </c:pt>
                <c:pt idx="1">
                  <c:v>3</c:v>
                </c:pt>
                <c:pt idx="2">
                  <c:v>2.7</c:v>
                </c:pt>
                <c:pt idx="3">
                  <c:v>3.6</c:v>
                </c:pt>
                <c:pt idx="4">
                  <c:v>2.4</c:v>
                </c:pt>
              </c:numCache>
            </c:numRef>
          </c:val>
          <c:smooth val="0"/>
          <c:extLst>
            <c:ext xmlns:c16="http://schemas.microsoft.com/office/drawing/2014/chart" uri="{C3380CC4-5D6E-409C-BE32-E72D297353CC}">
              <c16:uniqueId val="{00000000-DD8B-45E8-8490-BA20DAE540ED}"/>
            </c:ext>
          </c:extLst>
        </c:ser>
        <c:ser>
          <c:idx val="1"/>
          <c:order val="1"/>
          <c:tx>
            <c:strRef>
              <c:f>'Figure 2'!$A$7</c:f>
              <c:strCache>
                <c:ptCount val="1"/>
                <c:pt idx="0">
                  <c:v>Euro Area</c:v>
                </c:pt>
              </c:strCache>
            </c:strRef>
          </c:tx>
          <c:spPr>
            <a:ln w="28575" cap="rnd">
              <a:solidFill>
                <a:sysClr val="windowText" lastClr="000000"/>
              </a:solidFill>
              <a:round/>
            </a:ln>
            <a:effectLst/>
          </c:spPr>
          <c:marker>
            <c:symbol val="none"/>
          </c:marker>
          <c:cat>
            <c:strRef>
              <c:f>'Figure 2'!$B$5:$F$5</c:f>
              <c:strCache>
                <c:ptCount val="5"/>
                <c:pt idx="0">
                  <c:v>2023</c:v>
                </c:pt>
                <c:pt idx="1">
                  <c:v>2024</c:v>
                </c:pt>
                <c:pt idx="2">
                  <c:v>2025</c:v>
                </c:pt>
                <c:pt idx="3">
                  <c:v>2026f</c:v>
                </c:pt>
                <c:pt idx="4">
                  <c:v>2027f</c:v>
                </c:pt>
              </c:strCache>
            </c:strRef>
          </c:cat>
          <c:val>
            <c:numRef>
              <c:f>'Figure 2'!$B$7:$F$7</c:f>
              <c:numCache>
                <c:formatCode>0.0</c:formatCode>
                <c:ptCount val="5"/>
                <c:pt idx="0">
                  <c:v>5.4</c:v>
                </c:pt>
                <c:pt idx="1">
                  <c:v>2.4</c:v>
                </c:pt>
                <c:pt idx="2">
                  <c:v>2.1</c:v>
                </c:pt>
                <c:pt idx="3">
                  <c:v>2.9</c:v>
                </c:pt>
                <c:pt idx="4">
                  <c:v>2.2999999999999998</c:v>
                </c:pt>
              </c:numCache>
            </c:numRef>
          </c:val>
          <c:smooth val="0"/>
          <c:extLst>
            <c:ext xmlns:c16="http://schemas.microsoft.com/office/drawing/2014/chart" uri="{C3380CC4-5D6E-409C-BE32-E72D297353CC}">
              <c16:uniqueId val="{00000001-DD8B-45E8-8490-BA20DAE540ED}"/>
            </c:ext>
          </c:extLst>
        </c:ser>
        <c:ser>
          <c:idx val="2"/>
          <c:order val="2"/>
          <c:tx>
            <c:strRef>
              <c:f>'Figure 2'!$A$8</c:f>
              <c:strCache>
                <c:ptCount val="1"/>
                <c:pt idx="0">
                  <c:v>United Kingdom</c:v>
                </c:pt>
              </c:strCache>
            </c:strRef>
          </c:tx>
          <c:spPr>
            <a:ln w="28575" cap="rnd">
              <a:solidFill>
                <a:srgbClr val="003A65"/>
              </a:solidFill>
              <a:round/>
            </a:ln>
            <a:effectLst/>
          </c:spPr>
          <c:marker>
            <c:symbol val="none"/>
          </c:marker>
          <c:cat>
            <c:strRef>
              <c:f>'Figure 2'!$B$5:$F$5</c:f>
              <c:strCache>
                <c:ptCount val="5"/>
                <c:pt idx="0">
                  <c:v>2023</c:v>
                </c:pt>
                <c:pt idx="1">
                  <c:v>2024</c:v>
                </c:pt>
                <c:pt idx="2">
                  <c:v>2025</c:v>
                </c:pt>
                <c:pt idx="3">
                  <c:v>2026f</c:v>
                </c:pt>
                <c:pt idx="4">
                  <c:v>2027f</c:v>
                </c:pt>
              </c:strCache>
            </c:strRef>
          </c:cat>
          <c:val>
            <c:numRef>
              <c:f>'Figure 2'!$B$8:$F$8</c:f>
              <c:numCache>
                <c:formatCode>0.0</c:formatCode>
                <c:ptCount val="5"/>
                <c:pt idx="0">
                  <c:v>7.3</c:v>
                </c:pt>
                <c:pt idx="1">
                  <c:v>2.5</c:v>
                </c:pt>
                <c:pt idx="2">
                  <c:v>3.4</c:v>
                </c:pt>
                <c:pt idx="3">
                  <c:v>3.2</c:v>
                </c:pt>
                <c:pt idx="4">
                  <c:v>2.4</c:v>
                </c:pt>
              </c:numCache>
            </c:numRef>
          </c:val>
          <c:smooth val="0"/>
          <c:extLst>
            <c:ext xmlns:c16="http://schemas.microsoft.com/office/drawing/2014/chart" uri="{C3380CC4-5D6E-409C-BE32-E72D297353CC}">
              <c16:uniqueId val="{00000002-DD8B-45E8-8490-BA20DAE540ED}"/>
            </c:ext>
          </c:extLst>
        </c:ser>
        <c:ser>
          <c:idx val="3"/>
          <c:order val="3"/>
          <c:tx>
            <c:strRef>
              <c:f>'Figure 2'!$A$9</c:f>
              <c:strCache>
                <c:ptCount val="1"/>
                <c:pt idx="0">
                  <c:v>Canada</c:v>
                </c:pt>
              </c:strCache>
            </c:strRef>
          </c:tx>
          <c:spPr>
            <a:ln w="28575" cap="rnd">
              <a:solidFill>
                <a:srgbClr val="909069"/>
              </a:solidFill>
              <a:round/>
            </a:ln>
            <a:effectLst/>
          </c:spPr>
          <c:marker>
            <c:symbol val="none"/>
          </c:marker>
          <c:cat>
            <c:strRef>
              <c:f>'Figure 2'!$B$5:$F$5</c:f>
              <c:strCache>
                <c:ptCount val="5"/>
                <c:pt idx="0">
                  <c:v>2023</c:v>
                </c:pt>
                <c:pt idx="1">
                  <c:v>2024</c:v>
                </c:pt>
                <c:pt idx="2">
                  <c:v>2025</c:v>
                </c:pt>
                <c:pt idx="3">
                  <c:v>2026f</c:v>
                </c:pt>
                <c:pt idx="4">
                  <c:v>2027f</c:v>
                </c:pt>
              </c:strCache>
            </c:strRef>
          </c:cat>
          <c:val>
            <c:numRef>
              <c:f>'Figure 2'!$B$9:$F$9</c:f>
              <c:numCache>
                <c:formatCode>0.0</c:formatCode>
                <c:ptCount val="5"/>
                <c:pt idx="0">
                  <c:v>3.9</c:v>
                </c:pt>
                <c:pt idx="1">
                  <c:v>2.4</c:v>
                </c:pt>
                <c:pt idx="2">
                  <c:v>2.1</c:v>
                </c:pt>
                <c:pt idx="3">
                  <c:v>2.5</c:v>
                </c:pt>
                <c:pt idx="4">
                  <c:v>2.1</c:v>
                </c:pt>
              </c:numCache>
            </c:numRef>
          </c:val>
          <c:smooth val="0"/>
          <c:extLst>
            <c:ext xmlns:c16="http://schemas.microsoft.com/office/drawing/2014/chart" uri="{C3380CC4-5D6E-409C-BE32-E72D297353CC}">
              <c16:uniqueId val="{00000003-DD8B-45E8-8490-BA20DAE540ED}"/>
            </c:ext>
          </c:extLst>
        </c:ser>
        <c:ser>
          <c:idx val="4"/>
          <c:order val="4"/>
          <c:tx>
            <c:strRef>
              <c:f>'Figure 2'!$A$10</c:f>
              <c:strCache>
                <c:ptCount val="1"/>
                <c:pt idx="0">
                  <c:v>Barbados</c:v>
                </c:pt>
              </c:strCache>
            </c:strRef>
          </c:tx>
          <c:spPr>
            <a:ln w="28575" cap="rnd">
              <a:solidFill>
                <a:srgbClr val="FCD700"/>
              </a:solidFill>
              <a:round/>
            </a:ln>
            <a:effectLst/>
          </c:spPr>
          <c:marker>
            <c:symbol val="none"/>
          </c:marker>
          <c:cat>
            <c:strRef>
              <c:f>'Figure 2'!$B$5:$F$5</c:f>
              <c:strCache>
                <c:ptCount val="5"/>
                <c:pt idx="0">
                  <c:v>2023</c:v>
                </c:pt>
                <c:pt idx="1">
                  <c:v>2024</c:v>
                </c:pt>
                <c:pt idx="2">
                  <c:v>2025</c:v>
                </c:pt>
                <c:pt idx="3">
                  <c:v>2026f</c:v>
                </c:pt>
                <c:pt idx="4">
                  <c:v>2027f</c:v>
                </c:pt>
              </c:strCache>
            </c:strRef>
          </c:cat>
          <c:val>
            <c:numRef>
              <c:f>'Figure 2'!$B$10:$F$10</c:f>
              <c:numCache>
                <c:formatCode>0.0</c:formatCode>
                <c:ptCount val="5"/>
                <c:pt idx="0">
                  <c:v>3.1871890547263693</c:v>
                </c:pt>
                <c:pt idx="1">
                  <c:v>1.4464366430616327</c:v>
                </c:pt>
                <c:pt idx="2">
                  <c:v>0.84657656319617747</c:v>
                </c:pt>
                <c:pt idx="3">
                  <c:v>1.6253222559160285</c:v>
                </c:pt>
                <c:pt idx="4">
                  <c:v>2.0000000000000018</c:v>
                </c:pt>
              </c:numCache>
            </c:numRef>
          </c:val>
          <c:smooth val="0"/>
          <c:extLst>
            <c:ext xmlns:c16="http://schemas.microsoft.com/office/drawing/2014/chart" uri="{C3380CC4-5D6E-409C-BE32-E72D297353CC}">
              <c16:uniqueId val="{00000005-DD8B-45E8-8490-BA20DAE540ED}"/>
            </c:ext>
          </c:extLst>
        </c:ser>
        <c:dLbls>
          <c:showLegendKey val="0"/>
          <c:showVal val="0"/>
          <c:showCatName val="0"/>
          <c:showSerName val="0"/>
          <c:showPercent val="0"/>
          <c:showBubbleSize val="0"/>
        </c:dLbls>
        <c:smooth val="0"/>
        <c:axId val="1071482479"/>
        <c:axId val="1067381135"/>
      </c:lineChart>
      <c:catAx>
        <c:axId val="107148247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67381135"/>
        <c:crosses val="autoZero"/>
        <c:auto val="1"/>
        <c:lblAlgn val="ctr"/>
        <c:lblOffset val="100"/>
        <c:noMultiLvlLbl val="0"/>
      </c:catAx>
      <c:valAx>
        <c:axId val="1067381135"/>
        <c:scaling>
          <c:orientation val="minMax"/>
          <c:max val="10"/>
          <c:min val="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US"/>
                  <a:t>%</a:t>
                </a:r>
              </a:p>
            </c:rich>
          </c:tx>
          <c:layout>
            <c:manualLayout>
              <c:xMode val="edge"/>
              <c:yMode val="edge"/>
              <c:x val="1.3918909586392194E-2"/>
              <c:y val="6.0811267572516495E-3"/>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71482479"/>
        <c:crosses val="autoZero"/>
        <c:crossBetween val="between"/>
        <c:majorUnit val="2"/>
      </c:valAx>
      <c:spPr>
        <a:noFill/>
        <a:ln>
          <a:noFill/>
        </a:ln>
        <a:effectLst/>
      </c:spPr>
    </c:plotArea>
    <c:legend>
      <c:legendPos val="b"/>
      <c:layout>
        <c:manualLayout>
          <c:xMode val="edge"/>
          <c:yMode val="edge"/>
          <c:x val="4.1646889363665958E-2"/>
          <c:y val="0.8800427942027963"/>
          <c:w val="0.85605173451996586"/>
          <c:h val="9.2266825819899131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US" sz="1000" b="1"/>
              <a:t>B: Finance Companies</a:t>
            </a:r>
          </a:p>
        </c:rich>
      </c:tx>
      <c:layout>
        <c:manualLayout>
          <c:xMode val="edge"/>
          <c:yMode val="edge"/>
          <c:x val="0.28906611956718592"/>
          <c:y val="4.6522447080716445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0.17601688786911629"/>
          <c:y val="7.3440023464936943E-2"/>
          <c:w val="0.66997183542755234"/>
          <c:h val="0.74061537758773954"/>
        </c:manualLayout>
      </c:layout>
      <c:doughnutChart>
        <c:varyColors val="1"/>
        <c:ser>
          <c:idx val="0"/>
          <c:order val="0"/>
          <c:tx>
            <c:strRef>
              <c:f>'Figure 17'!$C$5</c:f>
              <c:strCache>
                <c:ptCount val="1"/>
                <c:pt idx="0">
                  <c:v>Finance Companies</c:v>
                </c:pt>
              </c:strCache>
            </c:strRef>
          </c:tx>
          <c:dPt>
            <c:idx val="0"/>
            <c:bubble3D val="0"/>
            <c:spPr>
              <a:solidFill>
                <a:schemeClr val="accent3"/>
              </a:solidFill>
              <a:ln w="19050">
                <a:solidFill>
                  <a:schemeClr val="lt1"/>
                </a:solidFill>
              </a:ln>
              <a:effectLst/>
            </c:spPr>
            <c:extLst>
              <c:ext xmlns:c16="http://schemas.microsoft.com/office/drawing/2014/chart" uri="{C3380CC4-5D6E-409C-BE32-E72D297353CC}">
                <c16:uniqueId val="{00000001-FDA6-4B3D-8EEB-862818F6810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FDA6-4B3D-8EEB-862818F6810F}"/>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FDA6-4B3D-8EEB-862818F6810F}"/>
              </c:ext>
            </c:extLst>
          </c:dPt>
          <c:dPt>
            <c:idx val="3"/>
            <c:bubble3D val="0"/>
            <c:spPr>
              <a:solidFill>
                <a:schemeClr val="tx2"/>
              </a:solidFill>
              <a:ln w="19050">
                <a:solidFill>
                  <a:schemeClr val="lt1"/>
                </a:solidFill>
              </a:ln>
              <a:effectLst/>
            </c:spPr>
            <c:extLst>
              <c:ext xmlns:c16="http://schemas.microsoft.com/office/drawing/2014/chart" uri="{C3380CC4-5D6E-409C-BE32-E72D297353CC}">
                <c16:uniqueId val="{00000007-FDA6-4B3D-8EEB-862818F6810F}"/>
              </c:ext>
            </c:extLst>
          </c:dPt>
          <c:dPt>
            <c:idx val="4"/>
            <c:bubble3D val="0"/>
            <c:spPr>
              <a:solidFill>
                <a:schemeClr val="accent2"/>
              </a:solidFill>
              <a:ln w="19050">
                <a:solidFill>
                  <a:schemeClr val="lt1"/>
                </a:solidFill>
              </a:ln>
              <a:effectLst/>
            </c:spPr>
            <c:extLst>
              <c:ext xmlns:c16="http://schemas.microsoft.com/office/drawing/2014/chart" uri="{C3380CC4-5D6E-409C-BE32-E72D297353CC}">
                <c16:uniqueId val="{00000009-FDA6-4B3D-8EEB-862818F6810F}"/>
              </c:ext>
            </c:extLst>
          </c:dPt>
          <c:dLbls>
            <c:dLbl>
              <c:idx val="3"/>
              <c:layout>
                <c:manualLayout>
                  <c:x val="-7.6111320585066887E-3"/>
                  <c:y val="-2.22825552908288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A6-4B3D-8EEB-862818F6810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17'!$A$6:$A$10</c:f>
              <c:strCache>
                <c:ptCount val="5"/>
                <c:pt idx="0">
                  <c:v>Currency &amp; Transferable Deposits</c:v>
                </c:pt>
                <c:pt idx="1">
                  <c:v>Other Deposits</c:v>
                </c:pt>
                <c:pt idx="2">
                  <c:v>Loans</c:v>
                </c:pt>
                <c:pt idx="3">
                  <c:v>Investments</c:v>
                </c:pt>
                <c:pt idx="4">
                  <c:v>Other Assets</c:v>
                </c:pt>
              </c:strCache>
            </c:strRef>
          </c:cat>
          <c:val>
            <c:numRef>
              <c:f>'Figure 17'!$C$6:$C$10</c:f>
              <c:numCache>
                <c:formatCode>0.0</c:formatCode>
                <c:ptCount val="5"/>
                <c:pt idx="0">
                  <c:v>11.362044802201265</c:v>
                </c:pt>
                <c:pt idx="1">
                  <c:v>0.65875190838666642</c:v>
                </c:pt>
                <c:pt idx="2">
                  <c:v>71.359861937658181</c:v>
                </c:pt>
                <c:pt idx="3">
                  <c:v>6.0435529357065176</c:v>
                </c:pt>
                <c:pt idx="4">
                  <c:v>10.575788416047356</c:v>
                </c:pt>
              </c:numCache>
            </c:numRef>
          </c:val>
          <c:extLst>
            <c:ext xmlns:c16="http://schemas.microsoft.com/office/drawing/2014/chart" uri="{C3380CC4-5D6E-409C-BE32-E72D297353CC}">
              <c16:uniqueId val="{0000000A-FDA6-4B3D-8EEB-862818F6810F}"/>
            </c:ext>
          </c:extLst>
        </c:ser>
        <c:dLbls>
          <c:showLegendKey val="0"/>
          <c:showVal val="0"/>
          <c:showCatName val="0"/>
          <c:showSerName val="0"/>
          <c:showPercent val="0"/>
          <c:showBubbleSize val="0"/>
          <c:showLeaderLines val="1"/>
        </c:dLbls>
        <c:firstSliceAng val="0"/>
        <c:holeSize val="59"/>
      </c:doughnutChart>
      <c:spPr>
        <a:noFill/>
        <a:ln>
          <a:noFill/>
        </a:ln>
        <a:effectLst/>
      </c:spPr>
    </c:plotArea>
    <c:legend>
      <c:legendPos val="b"/>
      <c:layout>
        <c:manualLayout>
          <c:xMode val="edge"/>
          <c:yMode val="edge"/>
          <c:x val="0"/>
          <c:y val="0.81610497674242488"/>
          <c:w val="0.99601023318020687"/>
          <c:h val="0.183895023257575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US" sz="1000" b="1"/>
              <a:t>C: Credit Unions</a:t>
            </a:r>
          </a:p>
        </c:rich>
      </c:tx>
      <c:layout>
        <c:manualLayout>
          <c:xMode val="edge"/>
          <c:yMode val="edge"/>
          <c:x val="0.34192257672466109"/>
          <c:y val="1.4104377576779086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0.20413460059508973"/>
          <c:y val="0.12269358028470113"/>
          <c:w val="0.59159926382841055"/>
          <c:h val="0.66164067959080286"/>
        </c:manualLayout>
      </c:layout>
      <c:doughnutChart>
        <c:varyColors val="1"/>
        <c:ser>
          <c:idx val="0"/>
          <c:order val="0"/>
          <c:tx>
            <c:strRef>
              <c:f>'Figure 17'!$D$5</c:f>
              <c:strCache>
                <c:ptCount val="1"/>
                <c:pt idx="0">
                  <c:v>Credit Unions</c:v>
                </c:pt>
              </c:strCache>
            </c:strRef>
          </c:tx>
          <c:dPt>
            <c:idx val="0"/>
            <c:bubble3D val="0"/>
            <c:spPr>
              <a:solidFill>
                <a:schemeClr val="accent3"/>
              </a:solidFill>
              <a:ln w="19050">
                <a:solidFill>
                  <a:schemeClr val="lt1"/>
                </a:solidFill>
              </a:ln>
              <a:effectLst/>
            </c:spPr>
            <c:extLst>
              <c:ext xmlns:c16="http://schemas.microsoft.com/office/drawing/2014/chart" uri="{C3380CC4-5D6E-409C-BE32-E72D297353CC}">
                <c16:uniqueId val="{00000001-00AC-4CC4-9968-EBE5C8037C5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00AC-4CC4-9968-EBE5C8037C57}"/>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00AC-4CC4-9968-EBE5C8037C57}"/>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00AC-4CC4-9968-EBE5C8037C57}"/>
              </c:ext>
            </c:extLst>
          </c:dPt>
          <c:dPt>
            <c:idx val="4"/>
            <c:bubble3D val="0"/>
            <c:spPr>
              <a:solidFill>
                <a:schemeClr val="accent2"/>
              </a:solidFill>
              <a:ln w="19050">
                <a:solidFill>
                  <a:schemeClr val="lt1"/>
                </a:solidFill>
              </a:ln>
              <a:effectLst/>
            </c:spPr>
            <c:extLst>
              <c:ext xmlns:c16="http://schemas.microsoft.com/office/drawing/2014/chart" uri="{C3380CC4-5D6E-409C-BE32-E72D297353CC}">
                <c16:uniqueId val="{00000009-00AC-4CC4-9968-EBE5C8037C57}"/>
              </c:ext>
            </c:extLst>
          </c:dPt>
          <c:dLbls>
            <c:dLbl>
              <c:idx val="1"/>
              <c:layout>
                <c:manualLayout>
                  <c:x val="-9.2185862327313288E-4"/>
                  <c:y val="-3.85981164119198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AC-4CC4-9968-EBE5C8037C57}"/>
                </c:ext>
              </c:extLst>
            </c:dLbl>
            <c:dLbl>
              <c:idx val="2"/>
              <c:layout>
                <c:manualLayout>
                  <c:x val="9.9243270065748665E-2"/>
                  <c:y val="7.7196232823838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AC-4CC4-9968-EBE5C8037C57}"/>
                </c:ext>
              </c:extLst>
            </c:dLbl>
            <c:dLbl>
              <c:idx val="3"/>
              <c:layout>
                <c:manualLayout>
                  <c:x val="-9.6176106010567065E-3"/>
                  <c:y val="-1.00996378463345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AC-4CC4-9968-EBE5C8037C57}"/>
                </c:ext>
              </c:extLst>
            </c:dLbl>
            <c:dLbl>
              <c:idx val="4"/>
              <c:layout>
                <c:manualLayout>
                  <c:x val="-6.2027043791093488E-3"/>
                  <c:y val="-3.0240560481120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AC-4CC4-9968-EBE5C8037C5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17'!$A$6:$A$10</c:f>
              <c:strCache>
                <c:ptCount val="5"/>
                <c:pt idx="0">
                  <c:v>Currency &amp; Transferable Deposits</c:v>
                </c:pt>
                <c:pt idx="1">
                  <c:v>Other Deposits</c:v>
                </c:pt>
                <c:pt idx="2">
                  <c:v>Loans</c:v>
                </c:pt>
                <c:pt idx="3">
                  <c:v>Investments</c:v>
                </c:pt>
                <c:pt idx="4">
                  <c:v>Other Assets</c:v>
                </c:pt>
              </c:strCache>
            </c:strRef>
          </c:cat>
          <c:val>
            <c:numRef>
              <c:f>'Figure 17'!$D$6:$D$10</c:f>
              <c:numCache>
                <c:formatCode>0.0</c:formatCode>
                <c:ptCount val="5"/>
                <c:pt idx="0">
                  <c:v>18.71335417186441</c:v>
                </c:pt>
                <c:pt idx="1">
                  <c:v>6.9381547063404518</c:v>
                </c:pt>
                <c:pt idx="2">
                  <c:v>62.388454712173022</c:v>
                </c:pt>
                <c:pt idx="3">
                  <c:v>9.1144532071210911</c:v>
                </c:pt>
                <c:pt idx="4">
                  <c:v>2.8455832025010261</c:v>
                </c:pt>
              </c:numCache>
            </c:numRef>
          </c:val>
          <c:extLst>
            <c:ext xmlns:c16="http://schemas.microsoft.com/office/drawing/2014/chart" uri="{C3380CC4-5D6E-409C-BE32-E72D297353CC}">
              <c16:uniqueId val="{0000000A-00AC-4CC4-9968-EBE5C8037C57}"/>
            </c:ext>
          </c:extLst>
        </c:ser>
        <c:dLbls>
          <c:showLegendKey val="0"/>
          <c:showVal val="1"/>
          <c:showCatName val="0"/>
          <c:showSerName val="0"/>
          <c:showPercent val="0"/>
          <c:showBubbleSize val="0"/>
          <c:showLeaderLines val="1"/>
        </c:dLbls>
        <c:firstSliceAng val="0"/>
        <c:holeSize val="59"/>
      </c:doughnutChart>
      <c:spPr>
        <a:noFill/>
        <a:ln>
          <a:noFill/>
        </a:ln>
        <a:effectLst/>
      </c:spPr>
    </c:plotArea>
    <c:legend>
      <c:legendPos val="b"/>
      <c:layout>
        <c:manualLayout>
          <c:xMode val="edge"/>
          <c:yMode val="edge"/>
          <c:x val="0"/>
          <c:y val="0.80699657974253758"/>
          <c:w val="0.98672726965005364"/>
          <c:h val="0.19300312366905953"/>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GB" sz="1000"/>
              <a:t>A: Commercial</a:t>
            </a:r>
            <a:r>
              <a:rPr lang="en-GB" sz="1000" baseline="0"/>
              <a:t> Banks</a:t>
            </a:r>
            <a:endParaRPr lang="en-GB" sz="1000"/>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0.32955610104130517"/>
          <c:y val="0.17498250753276026"/>
          <c:w val="0.33142951193754849"/>
          <c:h val="0.63160651102983445"/>
        </c:manualLayout>
      </c:layout>
      <c:pieChart>
        <c:varyColors val="1"/>
        <c:ser>
          <c:idx val="0"/>
          <c:order val="0"/>
          <c:spPr>
            <a:ln>
              <a:noFill/>
            </a:ln>
          </c:spPr>
          <c:dPt>
            <c:idx val="0"/>
            <c:bubble3D val="0"/>
            <c:spPr>
              <a:solidFill>
                <a:schemeClr val="accent3"/>
              </a:solidFill>
              <a:ln w="19050">
                <a:noFill/>
              </a:ln>
              <a:effectLst/>
            </c:spPr>
            <c:extLst>
              <c:ext xmlns:c16="http://schemas.microsoft.com/office/drawing/2014/chart" uri="{C3380CC4-5D6E-409C-BE32-E72D297353CC}">
                <c16:uniqueId val="{00000005-8B0E-4F3F-B3EE-BBB6F857AA80}"/>
              </c:ext>
            </c:extLst>
          </c:dPt>
          <c:dPt>
            <c:idx val="1"/>
            <c:bubble3D val="0"/>
            <c:spPr>
              <a:solidFill>
                <a:srgbClr val="6D92A7"/>
              </a:solidFill>
              <a:ln w="19050">
                <a:noFill/>
              </a:ln>
              <a:effectLst/>
            </c:spPr>
            <c:extLst>
              <c:ext xmlns:c16="http://schemas.microsoft.com/office/drawing/2014/chart" uri="{C3380CC4-5D6E-409C-BE32-E72D297353CC}">
                <c16:uniqueId val="{00000003-69DE-4B6E-9BD0-7DD65EC31150}"/>
              </c:ext>
            </c:extLst>
          </c:dPt>
          <c:dPt>
            <c:idx val="2"/>
            <c:bubble3D val="0"/>
            <c:spPr>
              <a:solidFill>
                <a:schemeClr val="accent1"/>
              </a:solidFill>
              <a:ln w="19050">
                <a:noFill/>
              </a:ln>
              <a:effectLst/>
            </c:spPr>
            <c:extLst>
              <c:ext xmlns:c16="http://schemas.microsoft.com/office/drawing/2014/chart" uri="{C3380CC4-5D6E-409C-BE32-E72D297353CC}">
                <c16:uniqueId val="{00000003-8B0E-4F3F-B3EE-BBB6F857AA80}"/>
              </c:ext>
            </c:extLst>
          </c:dPt>
          <c:dPt>
            <c:idx val="3"/>
            <c:bubble3D val="0"/>
            <c:spPr>
              <a:solidFill>
                <a:schemeClr val="accent4"/>
              </a:solidFill>
              <a:ln w="19050">
                <a:noFill/>
              </a:ln>
              <a:effectLst/>
            </c:spPr>
            <c:extLst>
              <c:ext xmlns:c16="http://schemas.microsoft.com/office/drawing/2014/chart" uri="{C3380CC4-5D6E-409C-BE32-E72D297353CC}">
                <c16:uniqueId val="{00000002-8B0E-4F3F-B3EE-BBB6F857AA80}"/>
              </c:ext>
            </c:extLst>
          </c:dPt>
          <c:dPt>
            <c:idx val="4"/>
            <c:bubble3D val="0"/>
            <c:spPr>
              <a:solidFill>
                <a:schemeClr val="tx1"/>
              </a:solidFill>
              <a:ln w="19050">
                <a:noFill/>
              </a:ln>
              <a:effectLst/>
            </c:spPr>
            <c:extLst>
              <c:ext xmlns:c16="http://schemas.microsoft.com/office/drawing/2014/chart" uri="{C3380CC4-5D6E-409C-BE32-E72D297353CC}">
                <c16:uniqueId val="{00000001-8B0E-4F3F-B3EE-BBB6F857AA80}"/>
              </c:ext>
            </c:extLst>
          </c:dPt>
          <c:dPt>
            <c:idx val="5"/>
            <c:bubble3D val="0"/>
            <c:spPr>
              <a:solidFill>
                <a:schemeClr val="accent2"/>
              </a:solidFill>
              <a:ln w="19050">
                <a:noFill/>
              </a:ln>
              <a:effectLst/>
            </c:spPr>
            <c:extLst>
              <c:ext xmlns:c16="http://schemas.microsoft.com/office/drawing/2014/chart" uri="{C3380CC4-5D6E-409C-BE32-E72D297353CC}">
                <c16:uniqueId val="{00000004-8B0E-4F3F-B3EE-BBB6F857AA80}"/>
              </c:ext>
            </c:extLst>
          </c:dPt>
          <c:dLbls>
            <c:dLbl>
              <c:idx val="0"/>
              <c:layout>
                <c:manualLayout>
                  <c:x val="-7.8236130867709822E-2"/>
                  <c:y val="-0.1111111111111111"/>
                </c:manualLayout>
              </c:layout>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0E-4F3F-B3EE-BBB6F857AA80}"/>
                </c:ext>
              </c:extLst>
            </c:dLbl>
            <c:dLbl>
              <c:idx val="1"/>
              <c:layout>
                <c:manualLayout>
                  <c:x val="-2.3707918444760552E-3"/>
                  <c:y val="1.9323671497584499E-2"/>
                </c:manualLayout>
              </c:layout>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9DE-4B6E-9BD0-7DD65EC31150}"/>
                </c:ext>
              </c:extLst>
            </c:dLbl>
            <c:dLbl>
              <c:idx val="2"/>
              <c:delete val="1"/>
              <c:extLst>
                <c:ext xmlns:c15="http://schemas.microsoft.com/office/drawing/2012/chart" uri="{CE6537A1-D6FC-4f65-9D91-7224C49458BB}"/>
                <c:ext xmlns:c16="http://schemas.microsoft.com/office/drawing/2014/chart" uri="{C3380CC4-5D6E-409C-BE32-E72D297353CC}">
                  <c16:uniqueId val="{00000003-8B0E-4F3F-B3EE-BBB6F857AA80}"/>
                </c:ext>
              </c:extLst>
            </c:dLbl>
            <c:dLbl>
              <c:idx val="3"/>
              <c:layout>
                <c:manualLayout>
                  <c:x val="4.7415836889520661E-3"/>
                  <c:y val="-1.932367149758454E-2"/>
                </c:manualLayout>
              </c:layout>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0E-4F3F-B3EE-BBB6F857AA80}"/>
                </c:ext>
              </c:extLst>
            </c:dLbl>
            <c:dLbl>
              <c:idx val="4"/>
              <c:layout>
                <c:manualLayout>
                  <c:x val="8.0553533226554355E-2"/>
                  <c:y val="0.14791661911826234"/>
                </c:manualLayout>
              </c:layout>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0E-4F3F-B3EE-BBB6F857AA80}"/>
                </c:ext>
              </c:extLst>
            </c:dLbl>
            <c:dLbl>
              <c:idx val="5"/>
              <c:delete val="1"/>
              <c:extLst>
                <c:ext xmlns:c15="http://schemas.microsoft.com/office/drawing/2012/chart" uri="{CE6537A1-D6FC-4f65-9D91-7224C49458BB}"/>
                <c:ext xmlns:c16="http://schemas.microsoft.com/office/drawing/2014/chart" uri="{C3380CC4-5D6E-409C-BE32-E72D297353CC}">
                  <c16:uniqueId val="{00000004-8B0E-4F3F-B3EE-BBB6F857AA80}"/>
                </c:ext>
              </c:extLst>
            </c:dLbl>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18'!$A$7:$A$12</c:f>
              <c:strCache>
                <c:ptCount val="6"/>
                <c:pt idx="0">
                  <c:v> Government Fixed-Income Securities </c:v>
                </c:pt>
                <c:pt idx="1">
                  <c:v> Non-Government Fixed-Income Securities </c:v>
                </c:pt>
                <c:pt idx="2">
                  <c:v> Real Estate </c:v>
                </c:pt>
                <c:pt idx="3">
                  <c:v> Equity </c:v>
                </c:pt>
                <c:pt idx="4">
                  <c:v> Term Deposits </c:v>
                </c:pt>
                <c:pt idx="5">
                  <c:v> Other Investments </c:v>
                </c:pt>
              </c:strCache>
            </c:strRef>
          </c:cat>
          <c:val>
            <c:numRef>
              <c:f>'Figure 18'!$B$7:$B$12</c:f>
              <c:numCache>
                <c:formatCode>0.0</c:formatCode>
                <c:ptCount val="6"/>
                <c:pt idx="0">
                  <c:v>84.8</c:v>
                </c:pt>
                <c:pt idx="1">
                  <c:v>1.2</c:v>
                </c:pt>
                <c:pt idx="2">
                  <c:v>0</c:v>
                </c:pt>
                <c:pt idx="3">
                  <c:v>0.47708660257754648</c:v>
                </c:pt>
                <c:pt idx="4">
                  <c:v>13.5</c:v>
                </c:pt>
                <c:pt idx="5">
                  <c:v>0</c:v>
                </c:pt>
              </c:numCache>
            </c:numRef>
          </c:val>
          <c:extLst>
            <c:ext xmlns:c16="http://schemas.microsoft.com/office/drawing/2014/chart" uri="{C3380CC4-5D6E-409C-BE32-E72D297353CC}">
              <c16:uniqueId val="{00000000-8B0E-4F3F-B3EE-BBB6F857AA80}"/>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1.3487366857868133E-3"/>
          <c:y val="0.74605494266483818"/>
          <c:w val="0.99865126331421317"/>
          <c:h val="0.2539450573351618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GB" sz="1000"/>
              <a:t>B:</a:t>
            </a:r>
            <a:r>
              <a:rPr lang="en-GB" sz="1000" baseline="0"/>
              <a:t> Finance Companies</a:t>
            </a:r>
            <a:endParaRPr lang="en-GB" sz="1000"/>
          </a:p>
        </c:rich>
      </c:tx>
      <c:layout>
        <c:manualLayout>
          <c:xMode val="edge"/>
          <c:yMode val="edge"/>
          <c:x val="0.32271338741681116"/>
          <c:y val="9.0123462046668348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0.31999309353533945"/>
          <c:y val="0.14794546891875973"/>
          <c:w val="0.3576783760908343"/>
          <c:h val="0.69018676136016877"/>
        </c:manualLayout>
      </c:layout>
      <c:pieChart>
        <c:varyColors val="1"/>
        <c:ser>
          <c:idx val="0"/>
          <c:order val="0"/>
          <c:spPr>
            <a:ln>
              <a:noFill/>
            </a:ln>
          </c:spPr>
          <c:dPt>
            <c:idx val="0"/>
            <c:bubble3D val="0"/>
            <c:spPr>
              <a:solidFill>
                <a:schemeClr val="accent3"/>
              </a:solidFill>
              <a:ln w="19050">
                <a:noFill/>
              </a:ln>
              <a:effectLst/>
            </c:spPr>
            <c:extLst>
              <c:ext xmlns:c16="http://schemas.microsoft.com/office/drawing/2014/chart" uri="{C3380CC4-5D6E-409C-BE32-E72D297353CC}">
                <c16:uniqueId val="{00000001-124D-4E56-BB2E-5C1736FF809E}"/>
              </c:ext>
            </c:extLst>
          </c:dPt>
          <c:dPt>
            <c:idx val="1"/>
            <c:bubble3D val="0"/>
            <c:spPr>
              <a:solidFill>
                <a:srgbClr val="6D92A7"/>
              </a:solidFill>
              <a:ln w="19050">
                <a:noFill/>
              </a:ln>
              <a:effectLst/>
            </c:spPr>
            <c:extLst>
              <c:ext xmlns:c16="http://schemas.microsoft.com/office/drawing/2014/chart" uri="{C3380CC4-5D6E-409C-BE32-E72D297353CC}">
                <c16:uniqueId val="{00000003-124D-4E56-BB2E-5C1736FF809E}"/>
              </c:ext>
            </c:extLst>
          </c:dPt>
          <c:dPt>
            <c:idx val="2"/>
            <c:bubble3D val="0"/>
            <c:spPr>
              <a:solidFill>
                <a:schemeClr val="accent1"/>
              </a:solidFill>
              <a:ln w="19050">
                <a:noFill/>
              </a:ln>
              <a:effectLst/>
            </c:spPr>
            <c:extLst>
              <c:ext xmlns:c16="http://schemas.microsoft.com/office/drawing/2014/chart" uri="{C3380CC4-5D6E-409C-BE32-E72D297353CC}">
                <c16:uniqueId val="{00000005-124D-4E56-BB2E-5C1736FF809E}"/>
              </c:ext>
            </c:extLst>
          </c:dPt>
          <c:dPt>
            <c:idx val="3"/>
            <c:bubble3D val="0"/>
            <c:spPr>
              <a:solidFill>
                <a:schemeClr val="accent4"/>
              </a:solidFill>
              <a:ln w="19050">
                <a:noFill/>
              </a:ln>
              <a:effectLst/>
            </c:spPr>
            <c:extLst>
              <c:ext xmlns:c16="http://schemas.microsoft.com/office/drawing/2014/chart" uri="{C3380CC4-5D6E-409C-BE32-E72D297353CC}">
                <c16:uniqueId val="{00000007-124D-4E56-BB2E-5C1736FF809E}"/>
              </c:ext>
            </c:extLst>
          </c:dPt>
          <c:dPt>
            <c:idx val="4"/>
            <c:bubble3D val="0"/>
            <c:spPr>
              <a:solidFill>
                <a:schemeClr val="tx1"/>
              </a:solidFill>
              <a:ln w="19050">
                <a:noFill/>
              </a:ln>
              <a:effectLst/>
            </c:spPr>
            <c:extLst>
              <c:ext xmlns:c16="http://schemas.microsoft.com/office/drawing/2014/chart" uri="{C3380CC4-5D6E-409C-BE32-E72D297353CC}">
                <c16:uniqueId val="{00000009-124D-4E56-BB2E-5C1736FF809E}"/>
              </c:ext>
            </c:extLst>
          </c:dPt>
          <c:dPt>
            <c:idx val="5"/>
            <c:bubble3D val="0"/>
            <c:spPr>
              <a:solidFill>
                <a:schemeClr val="accent2"/>
              </a:solidFill>
              <a:ln w="19050">
                <a:noFill/>
              </a:ln>
              <a:effectLst/>
            </c:spPr>
            <c:extLst>
              <c:ext xmlns:c16="http://schemas.microsoft.com/office/drawing/2014/chart" uri="{C3380CC4-5D6E-409C-BE32-E72D297353CC}">
                <c16:uniqueId val="{0000000B-124D-4E56-BB2E-5C1736FF809E}"/>
              </c:ext>
            </c:extLst>
          </c:dPt>
          <c:dLbls>
            <c:dLbl>
              <c:idx val="0"/>
              <c:layout>
                <c:manualLayout>
                  <c:x val="-9.1292134831460675E-2"/>
                  <c:y val="0.14492753623188409"/>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24D-4E56-BB2E-5C1736FF809E}"/>
                </c:ext>
              </c:extLst>
            </c:dLbl>
            <c:dLbl>
              <c:idx val="1"/>
              <c:layout>
                <c:manualLayout>
                  <c:x val="4.6816479400749067E-2"/>
                  <c:y val="-0.1594202898550723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24D-4E56-BB2E-5C1736FF809E}"/>
                </c:ext>
              </c:extLst>
            </c:dLbl>
            <c:dLbl>
              <c:idx val="2"/>
              <c:delete val="1"/>
              <c:extLst>
                <c:ext xmlns:c15="http://schemas.microsoft.com/office/drawing/2012/chart" uri="{CE6537A1-D6FC-4f65-9D91-7224C49458BB}"/>
                <c:ext xmlns:c16="http://schemas.microsoft.com/office/drawing/2014/chart" uri="{C3380CC4-5D6E-409C-BE32-E72D297353CC}">
                  <c16:uniqueId val="{00000005-124D-4E56-BB2E-5C1736FF809E}"/>
                </c:ext>
              </c:extLst>
            </c:dLbl>
            <c:dLbl>
              <c:idx val="3"/>
              <c:layout>
                <c:manualLayout>
                  <c:x val="1.8685330449390872E-2"/>
                  <c:y val="-1.4956537003310994E-2"/>
                </c:manualLayout>
              </c:layout>
              <c:numFmt formatCode="0.0%" sourceLinked="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24D-4E56-BB2E-5C1736FF809E}"/>
                </c:ext>
              </c:extLst>
            </c:dLbl>
            <c:dLbl>
              <c:idx val="4"/>
              <c:layout>
                <c:manualLayout>
                  <c:x val="6.0304400485930859E-2"/>
                  <c:y val="8.0207548891709141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24D-4E56-BB2E-5C1736FF809E}"/>
                </c:ext>
              </c:extLst>
            </c:dLbl>
            <c:dLbl>
              <c:idx val="5"/>
              <c:delete val="1"/>
              <c:extLst>
                <c:ext xmlns:c15="http://schemas.microsoft.com/office/drawing/2012/chart" uri="{CE6537A1-D6FC-4f65-9D91-7224C49458BB}"/>
                <c:ext xmlns:c16="http://schemas.microsoft.com/office/drawing/2014/chart" uri="{C3380CC4-5D6E-409C-BE32-E72D297353CC}">
                  <c16:uniqueId val="{0000000B-124D-4E56-BB2E-5C1736FF809E}"/>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18'!$D$7:$D$12</c:f>
              <c:strCache>
                <c:ptCount val="6"/>
                <c:pt idx="0">
                  <c:v> Government Fixed-Income Securities </c:v>
                </c:pt>
                <c:pt idx="1">
                  <c:v> Non-Government Fixed-Income Securities </c:v>
                </c:pt>
                <c:pt idx="2">
                  <c:v> Real Estate </c:v>
                </c:pt>
                <c:pt idx="3">
                  <c:v> Equity </c:v>
                </c:pt>
                <c:pt idx="4">
                  <c:v> Term Deposits </c:v>
                </c:pt>
                <c:pt idx="5">
                  <c:v> Other Investments </c:v>
                </c:pt>
              </c:strCache>
            </c:strRef>
          </c:cat>
          <c:val>
            <c:numRef>
              <c:f>'Figure 18'!$E$7:$E$12</c:f>
              <c:numCache>
                <c:formatCode>0.0</c:formatCode>
                <c:ptCount val="6"/>
                <c:pt idx="0">
                  <c:v>37</c:v>
                </c:pt>
                <c:pt idx="1">
                  <c:v>50</c:v>
                </c:pt>
                <c:pt idx="2">
                  <c:v>0</c:v>
                </c:pt>
                <c:pt idx="3">
                  <c:v>3</c:v>
                </c:pt>
                <c:pt idx="4">
                  <c:v>10</c:v>
                </c:pt>
                <c:pt idx="5">
                  <c:v>0</c:v>
                </c:pt>
              </c:numCache>
            </c:numRef>
          </c:val>
          <c:extLst>
            <c:ext xmlns:c16="http://schemas.microsoft.com/office/drawing/2014/chart" uri="{C3380CC4-5D6E-409C-BE32-E72D297353CC}">
              <c16:uniqueId val="{00000000-2AA9-49C9-B120-AEF35BF233E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
          <c:y val="0.76704652517117922"/>
          <c:w val="1"/>
          <c:h val="0.2303771688340508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GB" sz="1000"/>
              <a:t>C:</a:t>
            </a:r>
            <a:r>
              <a:rPr lang="en-GB" sz="1000" baseline="0"/>
              <a:t> Credit Unions</a:t>
            </a:r>
            <a:endParaRPr lang="en-GB" sz="1000"/>
          </a:p>
        </c:rich>
      </c:tx>
      <c:layout>
        <c:manualLayout>
          <c:xMode val="edge"/>
          <c:yMode val="edge"/>
          <c:x val="0.32271338741681116"/>
          <c:y val="9.0123462046668348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0.31999309353533945"/>
          <c:y val="0.14794546891875973"/>
          <c:w val="0.3576783760908343"/>
          <c:h val="0.69018676136016877"/>
        </c:manualLayout>
      </c:layout>
      <c:pieChart>
        <c:varyColors val="1"/>
        <c:ser>
          <c:idx val="0"/>
          <c:order val="0"/>
          <c:dPt>
            <c:idx val="0"/>
            <c:bubble3D val="0"/>
            <c:spPr>
              <a:solidFill>
                <a:schemeClr val="accent3"/>
              </a:solidFill>
              <a:ln w="19050">
                <a:solidFill>
                  <a:schemeClr val="lt1"/>
                </a:solidFill>
              </a:ln>
              <a:effectLst/>
            </c:spPr>
            <c:extLst>
              <c:ext xmlns:c16="http://schemas.microsoft.com/office/drawing/2014/chart" uri="{C3380CC4-5D6E-409C-BE32-E72D297353CC}">
                <c16:uniqueId val="{00000001-47F4-4AC8-9728-88F65143C5E8}"/>
              </c:ext>
            </c:extLst>
          </c:dPt>
          <c:dPt>
            <c:idx val="1"/>
            <c:bubble3D val="0"/>
            <c:spPr>
              <a:solidFill>
                <a:srgbClr val="6D92A7"/>
              </a:solidFill>
              <a:ln w="19050">
                <a:solidFill>
                  <a:schemeClr val="lt1"/>
                </a:solidFill>
              </a:ln>
              <a:effectLst/>
            </c:spPr>
            <c:extLst>
              <c:ext xmlns:c16="http://schemas.microsoft.com/office/drawing/2014/chart" uri="{C3380CC4-5D6E-409C-BE32-E72D297353CC}">
                <c16:uniqueId val="{00000003-47F4-4AC8-9728-88F65143C5E8}"/>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47F4-4AC8-9728-88F65143C5E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7F4-4AC8-9728-88F65143C5E8}"/>
              </c:ext>
            </c:extLst>
          </c:dPt>
          <c:dPt>
            <c:idx val="4"/>
            <c:bubble3D val="0"/>
            <c:spPr>
              <a:solidFill>
                <a:schemeClr val="tx1"/>
              </a:solidFill>
              <a:ln w="19050">
                <a:solidFill>
                  <a:schemeClr val="lt1"/>
                </a:solidFill>
              </a:ln>
              <a:effectLst/>
            </c:spPr>
            <c:extLst>
              <c:ext xmlns:c16="http://schemas.microsoft.com/office/drawing/2014/chart" uri="{C3380CC4-5D6E-409C-BE32-E72D297353CC}">
                <c16:uniqueId val="{00000009-47F4-4AC8-9728-88F65143C5E8}"/>
              </c:ext>
            </c:extLst>
          </c:dPt>
          <c:dPt>
            <c:idx val="5"/>
            <c:bubble3D val="0"/>
            <c:spPr>
              <a:solidFill>
                <a:schemeClr val="accent2"/>
              </a:solidFill>
              <a:ln w="19050">
                <a:solidFill>
                  <a:schemeClr val="lt1"/>
                </a:solidFill>
              </a:ln>
              <a:effectLst/>
            </c:spPr>
            <c:extLst>
              <c:ext xmlns:c16="http://schemas.microsoft.com/office/drawing/2014/chart" uri="{C3380CC4-5D6E-409C-BE32-E72D297353CC}">
                <c16:uniqueId val="{0000000B-47F4-4AC8-9728-88F65143C5E8}"/>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1-47F4-4AC8-9728-88F65143C5E8}"/>
                </c:ext>
              </c:extLst>
            </c:dLbl>
            <c:dLbl>
              <c:idx val="1"/>
              <c:layout>
                <c:manualLayout>
                  <c:x val="3.1631601573160258E-2"/>
                  <c:y val="-4.3034844963299783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7F4-4AC8-9728-88F65143C5E8}"/>
                </c:ext>
              </c:extLst>
            </c:dLbl>
            <c:dLbl>
              <c:idx val="2"/>
              <c:layout>
                <c:manualLayout>
                  <c:x val="1.5437479292716787E-2"/>
                  <c:y val="-1.502937913815509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7F4-4AC8-9728-88F65143C5E8}"/>
                </c:ext>
              </c:extLst>
            </c:dLbl>
            <c:dLbl>
              <c:idx val="4"/>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9-47F4-4AC8-9728-88F65143C5E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18'!$D$7:$D$12</c:f>
              <c:strCache>
                <c:ptCount val="6"/>
                <c:pt idx="0">
                  <c:v> Government Fixed-Income Securities </c:v>
                </c:pt>
                <c:pt idx="1">
                  <c:v> Non-Government Fixed-Income Securities </c:v>
                </c:pt>
                <c:pt idx="2">
                  <c:v> Real Estate </c:v>
                </c:pt>
                <c:pt idx="3">
                  <c:v> Equity </c:v>
                </c:pt>
                <c:pt idx="4">
                  <c:v> Term Deposits </c:v>
                </c:pt>
                <c:pt idx="5">
                  <c:v> Other Investments </c:v>
                </c:pt>
              </c:strCache>
            </c:strRef>
          </c:cat>
          <c:val>
            <c:numRef>
              <c:f>'Figure 18'!$H$7:$H$12</c:f>
              <c:numCache>
                <c:formatCode>_(* #,##0.0_);_(* \(#,##0.0\);_(* "-"??_);_(@_)</c:formatCode>
                <c:ptCount val="6"/>
                <c:pt idx="0">
                  <c:v>41.3</c:v>
                </c:pt>
                <c:pt idx="1">
                  <c:v>1.9</c:v>
                </c:pt>
                <c:pt idx="2">
                  <c:v>1.7</c:v>
                </c:pt>
                <c:pt idx="3">
                  <c:v>8.1999999999999993</c:v>
                </c:pt>
                <c:pt idx="4">
                  <c:v>42</c:v>
                </c:pt>
                <c:pt idx="5">
                  <c:v>4.9000000000000004</c:v>
                </c:pt>
              </c:numCache>
            </c:numRef>
          </c:val>
          <c:extLst>
            <c:ext xmlns:c16="http://schemas.microsoft.com/office/drawing/2014/chart" uri="{C3380CC4-5D6E-409C-BE32-E72D297353CC}">
              <c16:uniqueId val="{0000000C-47F4-4AC8-9728-88F65143C5E8}"/>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
          <c:y val="0.76288080210918396"/>
          <c:w val="1"/>
          <c:h val="0.2345427422671891"/>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54686011636734E-2"/>
          <c:y val="0.12742517792090216"/>
          <c:w val="0.85833599922577108"/>
          <c:h val="0.58702735833723341"/>
        </c:manualLayout>
      </c:layout>
      <c:areaChart>
        <c:grouping val="standard"/>
        <c:varyColors val="0"/>
        <c:ser>
          <c:idx val="0"/>
          <c:order val="0"/>
          <c:tx>
            <c:strRef>
              <c:f>'Figure 19'!$A$7</c:f>
              <c:strCache>
                <c:ptCount val="1"/>
                <c:pt idx="0">
                  <c:v>Banks' NCG</c:v>
                </c:pt>
              </c:strCache>
            </c:strRef>
          </c:tx>
          <c:spPr>
            <a:solidFill>
              <a:schemeClr val="accent1"/>
            </a:solidFill>
            <a:ln w="25400">
              <a:noFill/>
            </a:ln>
            <a:effectLst/>
          </c:spPr>
          <c:cat>
            <c:numRef>
              <c:f>'Figure 19'!$B$6:$L$6</c:f>
              <c:numCache>
                <c:formatCode>mmm\-yyyy</c:formatCode>
                <c:ptCount val="11"/>
                <c:pt idx="0">
                  <c:v>42369</c:v>
                </c:pt>
                <c:pt idx="1">
                  <c:v>42735</c:v>
                </c:pt>
                <c:pt idx="2">
                  <c:v>43100</c:v>
                </c:pt>
                <c:pt idx="3">
                  <c:v>43465</c:v>
                </c:pt>
                <c:pt idx="4">
                  <c:v>43830</c:v>
                </c:pt>
                <c:pt idx="5">
                  <c:v>44196</c:v>
                </c:pt>
                <c:pt idx="6">
                  <c:v>44561</c:v>
                </c:pt>
                <c:pt idx="7">
                  <c:v>44926</c:v>
                </c:pt>
                <c:pt idx="8">
                  <c:v>45291</c:v>
                </c:pt>
                <c:pt idx="9">
                  <c:v>45657</c:v>
                </c:pt>
                <c:pt idx="10">
                  <c:v>46022</c:v>
                </c:pt>
              </c:numCache>
            </c:numRef>
          </c:cat>
          <c:val>
            <c:numRef>
              <c:f>'Figure 19'!$B$7:$L$7</c:f>
              <c:numCache>
                <c:formatCode>_(* #,##0.0_);_(* \(#,##0.0\);_(* "-"??_);_(@_)</c:formatCode>
                <c:ptCount val="11"/>
                <c:pt idx="0">
                  <c:v>2186.6975861073674</c:v>
                </c:pt>
                <c:pt idx="1">
                  <c:v>2063.5680455659958</c:v>
                </c:pt>
                <c:pt idx="2">
                  <c:v>2164.4972742445857</c:v>
                </c:pt>
                <c:pt idx="3">
                  <c:v>1896.3706916233491</c:v>
                </c:pt>
                <c:pt idx="4">
                  <c:v>1886.6738819421955</c:v>
                </c:pt>
                <c:pt idx="5">
                  <c:v>2056.5495844456809</c:v>
                </c:pt>
                <c:pt idx="6">
                  <c:v>2100.1447209425087</c:v>
                </c:pt>
                <c:pt idx="7">
                  <c:v>2249.7977301085816</c:v>
                </c:pt>
                <c:pt idx="8">
                  <c:v>2417.9717274816458</c:v>
                </c:pt>
                <c:pt idx="9">
                  <c:v>3194.9195800000002</c:v>
                </c:pt>
                <c:pt idx="10">
                  <c:v>3353.9039324546725</c:v>
                </c:pt>
              </c:numCache>
            </c:numRef>
          </c:val>
          <c:extLst>
            <c:ext xmlns:c16="http://schemas.microsoft.com/office/drawing/2014/chart" uri="{C3380CC4-5D6E-409C-BE32-E72D297353CC}">
              <c16:uniqueId val="{00000000-B0AE-425B-A3DB-A262ECA009DE}"/>
            </c:ext>
          </c:extLst>
        </c:ser>
        <c:dLbls>
          <c:showLegendKey val="0"/>
          <c:showVal val="0"/>
          <c:showCatName val="0"/>
          <c:showSerName val="0"/>
          <c:showPercent val="0"/>
          <c:showBubbleSize val="0"/>
        </c:dLbls>
        <c:axId val="747248320"/>
        <c:axId val="1226674400"/>
      </c:areaChart>
      <c:lineChart>
        <c:grouping val="standard"/>
        <c:varyColors val="0"/>
        <c:ser>
          <c:idx val="1"/>
          <c:order val="1"/>
          <c:tx>
            <c:strRef>
              <c:f>'Figure 19'!$A$8</c:f>
              <c:strCache>
                <c:ptCount val="1"/>
                <c:pt idx="0">
                  <c:v>Banks' NCG as a % of Bank Assets</c:v>
                </c:pt>
              </c:strCache>
            </c:strRef>
          </c:tx>
          <c:spPr>
            <a:ln w="28575" cap="rnd">
              <a:solidFill>
                <a:schemeClr val="tx1"/>
              </a:solidFill>
              <a:round/>
            </a:ln>
            <a:effectLst/>
          </c:spPr>
          <c:marker>
            <c:symbol val="circle"/>
            <c:size val="7"/>
            <c:spPr>
              <a:solidFill>
                <a:schemeClr val="tx1"/>
              </a:solidFill>
              <a:ln w="9525">
                <a:solidFill>
                  <a:schemeClr val="tx1"/>
                </a:solidFill>
              </a:ln>
              <a:effectLst/>
            </c:spPr>
          </c:marker>
          <c:cat>
            <c:numRef>
              <c:f>'Figure 19'!$B$6:$L$6</c:f>
              <c:numCache>
                <c:formatCode>mmm\-yyyy</c:formatCode>
                <c:ptCount val="11"/>
                <c:pt idx="0">
                  <c:v>42369</c:v>
                </c:pt>
                <c:pt idx="1">
                  <c:v>42735</c:v>
                </c:pt>
                <c:pt idx="2">
                  <c:v>43100</c:v>
                </c:pt>
                <c:pt idx="3">
                  <c:v>43465</c:v>
                </c:pt>
                <c:pt idx="4">
                  <c:v>43830</c:v>
                </c:pt>
                <c:pt idx="5">
                  <c:v>44196</c:v>
                </c:pt>
                <c:pt idx="6">
                  <c:v>44561</c:v>
                </c:pt>
                <c:pt idx="7">
                  <c:v>44926</c:v>
                </c:pt>
                <c:pt idx="8">
                  <c:v>45291</c:v>
                </c:pt>
                <c:pt idx="9">
                  <c:v>45657</c:v>
                </c:pt>
                <c:pt idx="10">
                  <c:v>46022</c:v>
                </c:pt>
              </c:numCache>
            </c:numRef>
          </c:cat>
          <c:val>
            <c:numRef>
              <c:f>'Figure 19'!$B$8:$L$8</c:f>
              <c:numCache>
                <c:formatCode>_(* #,##0.0_);_(* \(#,##0.0\);_(* "-"??_);_(@_)</c:formatCode>
                <c:ptCount val="11"/>
                <c:pt idx="0">
                  <c:v>17.045109304941565</c:v>
                </c:pt>
                <c:pt idx="1">
                  <c:v>15.513368975629779</c:v>
                </c:pt>
                <c:pt idx="2">
                  <c:v>16.058561563903002</c:v>
                </c:pt>
                <c:pt idx="3">
                  <c:v>14.941313954895694</c:v>
                </c:pt>
                <c:pt idx="4">
                  <c:v>14.573222481489395</c:v>
                </c:pt>
                <c:pt idx="5">
                  <c:v>15.517874313499416</c:v>
                </c:pt>
                <c:pt idx="6">
                  <c:v>15.233049083373945</c:v>
                </c:pt>
                <c:pt idx="7">
                  <c:v>15.559129092931279</c:v>
                </c:pt>
                <c:pt idx="8">
                  <c:v>16.452339788242348</c:v>
                </c:pt>
                <c:pt idx="9">
                  <c:v>21.769969079999999</c:v>
                </c:pt>
                <c:pt idx="10">
                  <c:v>20.730470789431092</c:v>
                </c:pt>
              </c:numCache>
            </c:numRef>
          </c:val>
          <c:smooth val="0"/>
          <c:extLst>
            <c:ext xmlns:c16="http://schemas.microsoft.com/office/drawing/2014/chart" uri="{C3380CC4-5D6E-409C-BE32-E72D297353CC}">
              <c16:uniqueId val="{00000001-B0AE-425B-A3DB-A262ECA009DE}"/>
            </c:ext>
          </c:extLst>
        </c:ser>
        <c:dLbls>
          <c:showLegendKey val="0"/>
          <c:showVal val="0"/>
          <c:showCatName val="0"/>
          <c:showSerName val="0"/>
          <c:showPercent val="0"/>
          <c:showBubbleSize val="0"/>
        </c:dLbls>
        <c:marker val="1"/>
        <c:smooth val="0"/>
        <c:axId val="746667008"/>
        <c:axId val="1226756768"/>
      </c:lineChart>
      <c:dateAx>
        <c:axId val="747248320"/>
        <c:scaling>
          <c:orientation val="minMax"/>
          <c:max val="45992"/>
          <c:min val="42339"/>
        </c:scaling>
        <c:delete val="0"/>
        <c:axPos val="b"/>
        <c:numFmt formatCode="mmm\-yyyy" sourceLinked="0"/>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226674400"/>
        <c:crosses val="autoZero"/>
        <c:auto val="0"/>
        <c:lblOffset val="100"/>
        <c:baseTimeUnit val="months"/>
        <c:majorUnit val="12"/>
        <c:majorTimeUnit val="months"/>
      </c:dateAx>
      <c:valAx>
        <c:axId val="1226674400"/>
        <c:scaling>
          <c:orientation val="minMax"/>
        </c:scaling>
        <c:delete val="0"/>
        <c:axPos val="l"/>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BDS $M</a:t>
                </a:r>
              </a:p>
            </c:rich>
          </c:tx>
          <c:layout>
            <c:manualLayout>
              <c:xMode val="edge"/>
              <c:yMode val="edge"/>
              <c:x val="6.8283515753287238E-3"/>
              <c:y val="2.7085165088012349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747248320"/>
        <c:crosses val="autoZero"/>
        <c:crossBetween val="between"/>
      </c:valAx>
      <c:valAx>
        <c:axId val="1226756768"/>
        <c:scaling>
          <c:orientation val="minMax"/>
        </c:scaling>
        <c:delete val="0"/>
        <c:axPos val="r"/>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a:t>
                </a:r>
              </a:p>
            </c:rich>
          </c:tx>
          <c:layout>
            <c:manualLayout>
              <c:xMode val="edge"/>
              <c:yMode val="edge"/>
              <c:x val="0.95230185509416232"/>
              <c:y val="3.3639664726067407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746667008"/>
        <c:crosses val="max"/>
        <c:crossBetween val="between"/>
      </c:valAx>
      <c:dateAx>
        <c:axId val="746667008"/>
        <c:scaling>
          <c:orientation val="minMax"/>
        </c:scaling>
        <c:delete val="1"/>
        <c:axPos val="b"/>
        <c:numFmt formatCode="mmm\-yyyy" sourceLinked="1"/>
        <c:majorTickMark val="out"/>
        <c:minorTickMark val="none"/>
        <c:tickLblPos val="nextTo"/>
        <c:crossAx val="1226756768"/>
        <c:crosses val="autoZero"/>
        <c:auto val="1"/>
        <c:lblOffset val="100"/>
        <c:baseTimeUnit val="months"/>
      </c:dateAx>
      <c:spPr>
        <a:noFill/>
        <a:ln>
          <a:noFill/>
        </a:ln>
        <a:effectLst/>
      </c:spPr>
    </c:plotArea>
    <c:legend>
      <c:legendPos val="b"/>
      <c:layout>
        <c:manualLayout>
          <c:xMode val="edge"/>
          <c:yMode val="edge"/>
          <c:x val="8.6555499074506506E-2"/>
          <c:y val="0.92514865401678537"/>
          <c:w val="0.82688900185098702"/>
          <c:h val="7.4851345983214593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764814756721137E-2"/>
          <c:y val="0.12354891937571687"/>
          <c:w val="0.90867962756234522"/>
          <c:h val="0.60808699824001722"/>
        </c:manualLayout>
      </c:layout>
      <c:lineChart>
        <c:grouping val="standard"/>
        <c:varyColors val="0"/>
        <c:ser>
          <c:idx val="0"/>
          <c:order val="0"/>
          <c:tx>
            <c:strRef>
              <c:f>'Figure 20'!$A$6</c:f>
              <c:strCache>
                <c:ptCount val="1"/>
                <c:pt idx="0">
                  <c:v>DTI Sector</c:v>
                </c:pt>
              </c:strCache>
            </c:strRef>
          </c:tx>
          <c:spPr>
            <a:ln w="28575" cap="rnd">
              <a:solidFill>
                <a:schemeClr val="accent4"/>
              </a:solidFill>
              <a:prstDash val="dash"/>
              <a:round/>
            </a:ln>
            <a:effectLst/>
          </c:spPr>
          <c:marker>
            <c:symbol val="circle"/>
            <c:size val="5"/>
            <c:spPr>
              <a:solidFill>
                <a:schemeClr val="tx1"/>
              </a:solidFill>
              <a:ln w="9525">
                <a:solidFill>
                  <a:schemeClr val="tx1"/>
                </a:solidFill>
              </a:ln>
              <a:effectLst/>
            </c:spPr>
          </c:marker>
          <c:cat>
            <c:numRef>
              <c:f>'Figure 20'!$B$5:$H$5</c:f>
              <c:numCache>
                <c:formatCode>mmm\-yyyy</c:formatCode>
                <c:ptCount val="7"/>
                <c:pt idx="0">
                  <c:v>43800</c:v>
                </c:pt>
                <c:pt idx="1">
                  <c:v>44166</c:v>
                </c:pt>
                <c:pt idx="2">
                  <c:v>44531</c:v>
                </c:pt>
                <c:pt idx="3">
                  <c:v>44896</c:v>
                </c:pt>
                <c:pt idx="4">
                  <c:v>45261</c:v>
                </c:pt>
                <c:pt idx="5">
                  <c:v>45627</c:v>
                </c:pt>
                <c:pt idx="6">
                  <c:v>45992</c:v>
                </c:pt>
              </c:numCache>
            </c:numRef>
          </c:cat>
          <c:val>
            <c:numRef>
              <c:f>'Figure 20'!$B$6:$H$6</c:f>
              <c:numCache>
                <c:formatCode>0.0</c:formatCode>
                <c:ptCount val="7"/>
                <c:pt idx="0">
                  <c:v>64.2</c:v>
                </c:pt>
                <c:pt idx="1">
                  <c:v>59.987100110835037</c:v>
                </c:pt>
                <c:pt idx="2">
                  <c:v>55.998683717068907</c:v>
                </c:pt>
                <c:pt idx="3">
                  <c:v>56.238631951214337</c:v>
                </c:pt>
                <c:pt idx="4">
                  <c:v>57.627223832560112</c:v>
                </c:pt>
                <c:pt idx="5">
                  <c:v>60.009327473101038</c:v>
                </c:pt>
                <c:pt idx="6">
                  <c:v>61.724014501144964</c:v>
                </c:pt>
              </c:numCache>
            </c:numRef>
          </c:val>
          <c:smooth val="0"/>
          <c:extLst>
            <c:ext xmlns:c16="http://schemas.microsoft.com/office/drawing/2014/chart" uri="{C3380CC4-5D6E-409C-BE32-E72D297353CC}">
              <c16:uniqueId val="{00000000-D481-4C16-84A2-45C01CC440CC}"/>
            </c:ext>
          </c:extLst>
        </c:ser>
        <c:ser>
          <c:idx val="1"/>
          <c:order val="1"/>
          <c:tx>
            <c:strRef>
              <c:f>'Figure 20'!$A$7</c:f>
              <c:strCache>
                <c:ptCount val="1"/>
                <c:pt idx="0">
                  <c:v>Commerical Banks</c:v>
                </c:pt>
              </c:strCache>
            </c:strRef>
          </c:tx>
          <c:spPr>
            <a:ln w="28575" cap="rnd">
              <a:solidFill>
                <a:schemeClr val="accent1"/>
              </a:solidFill>
              <a:round/>
            </a:ln>
            <a:effectLst/>
          </c:spPr>
          <c:marker>
            <c:symbol val="none"/>
          </c:marker>
          <c:cat>
            <c:numRef>
              <c:f>'Figure 20'!$B$5:$H$5</c:f>
              <c:numCache>
                <c:formatCode>mmm\-yyyy</c:formatCode>
                <c:ptCount val="7"/>
                <c:pt idx="0">
                  <c:v>43800</c:v>
                </c:pt>
                <c:pt idx="1">
                  <c:v>44166</c:v>
                </c:pt>
                <c:pt idx="2">
                  <c:v>44531</c:v>
                </c:pt>
                <c:pt idx="3">
                  <c:v>44896</c:v>
                </c:pt>
                <c:pt idx="4">
                  <c:v>45261</c:v>
                </c:pt>
                <c:pt idx="5">
                  <c:v>45627</c:v>
                </c:pt>
                <c:pt idx="6">
                  <c:v>45992</c:v>
                </c:pt>
              </c:numCache>
            </c:numRef>
          </c:cat>
          <c:val>
            <c:numRef>
              <c:f>'Figure 20'!$B$7:$H$7</c:f>
              <c:numCache>
                <c:formatCode>0.0</c:formatCode>
                <c:ptCount val="7"/>
                <c:pt idx="0">
                  <c:v>61.7</c:v>
                </c:pt>
                <c:pt idx="1">
                  <c:v>57.078475591519862</c:v>
                </c:pt>
                <c:pt idx="2">
                  <c:v>53.021623903407075</c:v>
                </c:pt>
                <c:pt idx="3">
                  <c:v>53.119861400653321</c:v>
                </c:pt>
                <c:pt idx="4">
                  <c:v>54.285659295802276</c:v>
                </c:pt>
                <c:pt idx="5">
                  <c:v>57.028489118194067</c:v>
                </c:pt>
                <c:pt idx="6">
                  <c:v>58.883005142508082</c:v>
                </c:pt>
              </c:numCache>
            </c:numRef>
          </c:val>
          <c:smooth val="0"/>
          <c:extLst>
            <c:ext xmlns:c16="http://schemas.microsoft.com/office/drawing/2014/chart" uri="{C3380CC4-5D6E-409C-BE32-E72D297353CC}">
              <c16:uniqueId val="{00000001-D481-4C16-84A2-45C01CC440CC}"/>
            </c:ext>
          </c:extLst>
        </c:ser>
        <c:ser>
          <c:idx val="2"/>
          <c:order val="2"/>
          <c:tx>
            <c:strRef>
              <c:f>'Figure 20'!$A$8</c:f>
              <c:strCache>
                <c:ptCount val="1"/>
                <c:pt idx="0">
                  <c:v>Finance Companies</c:v>
                </c:pt>
              </c:strCache>
            </c:strRef>
          </c:tx>
          <c:spPr>
            <a:ln w="28575" cap="rnd">
              <a:solidFill>
                <a:sysClr val="windowText" lastClr="000000"/>
              </a:solidFill>
              <a:round/>
            </a:ln>
            <a:effectLst/>
          </c:spPr>
          <c:marker>
            <c:symbol val="none"/>
          </c:marker>
          <c:cat>
            <c:numRef>
              <c:f>'Figure 20'!$B$5:$H$5</c:f>
              <c:numCache>
                <c:formatCode>mmm\-yyyy</c:formatCode>
                <c:ptCount val="7"/>
                <c:pt idx="0">
                  <c:v>43800</c:v>
                </c:pt>
                <c:pt idx="1">
                  <c:v>44166</c:v>
                </c:pt>
                <c:pt idx="2">
                  <c:v>44531</c:v>
                </c:pt>
                <c:pt idx="3">
                  <c:v>44896</c:v>
                </c:pt>
                <c:pt idx="4">
                  <c:v>45261</c:v>
                </c:pt>
                <c:pt idx="5">
                  <c:v>45627</c:v>
                </c:pt>
                <c:pt idx="6">
                  <c:v>45992</c:v>
                </c:pt>
              </c:numCache>
            </c:numRef>
          </c:cat>
          <c:val>
            <c:numRef>
              <c:f>'Figure 20'!$B$8:$H$8</c:f>
              <c:numCache>
                <c:formatCode>0.0</c:formatCode>
                <c:ptCount val="7"/>
                <c:pt idx="0" formatCode="General">
                  <c:v>97.8</c:v>
                </c:pt>
                <c:pt idx="1">
                  <c:v>103.56922144977925</c:v>
                </c:pt>
                <c:pt idx="2">
                  <c:v>101.0727525850744</c:v>
                </c:pt>
                <c:pt idx="3">
                  <c:v>108.28487873062811</c:v>
                </c:pt>
                <c:pt idx="4">
                  <c:v>119.75964756908513</c:v>
                </c:pt>
                <c:pt idx="5">
                  <c:v>113.58550095044461</c:v>
                </c:pt>
                <c:pt idx="6">
                  <c:v>108.83674699995819</c:v>
                </c:pt>
              </c:numCache>
            </c:numRef>
          </c:val>
          <c:smooth val="0"/>
          <c:extLst>
            <c:ext xmlns:c16="http://schemas.microsoft.com/office/drawing/2014/chart" uri="{C3380CC4-5D6E-409C-BE32-E72D297353CC}">
              <c16:uniqueId val="{00000002-D481-4C16-84A2-45C01CC440CC}"/>
            </c:ext>
          </c:extLst>
        </c:ser>
        <c:ser>
          <c:idx val="3"/>
          <c:order val="3"/>
          <c:tx>
            <c:strRef>
              <c:f>'Figure 20'!$A$9</c:f>
              <c:strCache>
                <c:ptCount val="1"/>
                <c:pt idx="0">
                  <c:v>Credit Unions</c:v>
                </c:pt>
              </c:strCache>
            </c:strRef>
          </c:tx>
          <c:spPr>
            <a:ln w="28575" cap="rnd">
              <a:solidFill>
                <a:schemeClr val="accent2"/>
              </a:solidFill>
              <a:round/>
            </a:ln>
            <a:effectLst/>
          </c:spPr>
          <c:marker>
            <c:symbol val="none"/>
          </c:marker>
          <c:cat>
            <c:numRef>
              <c:f>'Figure 20'!$B$5:$H$5</c:f>
              <c:numCache>
                <c:formatCode>mmm\-yyyy</c:formatCode>
                <c:ptCount val="7"/>
                <c:pt idx="0">
                  <c:v>43800</c:v>
                </c:pt>
                <c:pt idx="1">
                  <c:v>44166</c:v>
                </c:pt>
                <c:pt idx="2">
                  <c:v>44531</c:v>
                </c:pt>
                <c:pt idx="3">
                  <c:v>44896</c:v>
                </c:pt>
                <c:pt idx="4">
                  <c:v>45261</c:v>
                </c:pt>
                <c:pt idx="5">
                  <c:v>45627</c:v>
                </c:pt>
                <c:pt idx="6">
                  <c:v>45992</c:v>
                </c:pt>
              </c:numCache>
            </c:numRef>
          </c:cat>
          <c:val>
            <c:numRef>
              <c:f>'Figure 20'!$B$9:$H$9</c:f>
              <c:numCache>
                <c:formatCode>0.0</c:formatCode>
                <c:ptCount val="7"/>
                <c:pt idx="0">
                  <c:v>78.3</c:v>
                </c:pt>
                <c:pt idx="1">
                  <c:v>78.322737747510658</c:v>
                </c:pt>
                <c:pt idx="2">
                  <c:v>78.322737747510658</c:v>
                </c:pt>
                <c:pt idx="3">
                  <c:v>78.322737747510658</c:v>
                </c:pt>
                <c:pt idx="4">
                  <c:v>78.322737747510658</c:v>
                </c:pt>
                <c:pt idx="5">
                  <c:v>78.322737747510658</c:v>
                </c:pt>
                <c:pt idx="6">
                  <c:v>78.322737747510658</c:v>
                </c:pt>
              </c:numCache>
            </c:numRef>
          </c:val>
          <c:smooth val="0"/>
          <c:extLst>
            <c:ext xmlns:c16="http://schemas.microsoft.com/office/drawing/2014/chart" uri="{C3380CC4-5D6E-409C-BE32-E72D297353CC}">
              <c16:uniqueId val="{00000003-D481-4C16-84A2-45C01CC440CC}"/>
            </c:ext>
          </c:extLst>
        </c:ser>
        <c:dLbls>
          <c:showLegendKey val="0"/>
          <c:showVal val="0"/>
          <c:showCatName val="0"/>
          <c:showSerName val="0"/>
          <c:showPercent val="0"/>
          <c:showBubbleSize val="0"/>
        </c:dLbls>
        <c:marker val="1"/>
        <c:smooth val="0"/>
        <c:axId val="1636604095"/>
        <c:axId val="1636606495"/>
      </c:lineChart>
      <c:catAx>
        <c:axId val="1636604095"/>
        <c:scaling>
          <c:orientation val="minMax"/>
        </c:scaling>
        <c:delete val="0"/>
        <c:axPos val="b"/>
        <c:numFmt formatCode="mmm\-yyyy"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636606495"/>
        <c:crosses val="autoZero"/>
        <c:auto val="0"/>
        <c:lblAlgn val="ctr"/>
        <c:lblOffset val="100"/>
        <c:noMultiLvlLbl val="0"/>
      </c:catAx>
      <c:valAx>
        <c:axId val="1636606495"/>
        <c:scaling>
          <c:orientation val="minMax"/>
          <c:max val="13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a:t>
                </a:r>
              </a:p>
            </c:rich>
          </c:tx>
          <c:layout>
            <c:manualLayout>
              <c:xMode val="edge"/>
              <c:yMode val="edge"/>
              <c:x val="8.0847024541573585E-3"/>
              <c:y val="1.4860927734665456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636604095"/>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000" b="1" i="0" u="none" strike="noStrike" kern="1200" spc="0" baseline="0">
                <a:solidFill>
                  <a:schemeClr val="tx1"/>
                </a:solidFill>
                <a:effectLst/>
                <a:latin typeface="ITC Garamond Std Book" panose="02020602060506020304" pitchFamily="18" charset="0"/>
                <a:ea typeface="+mn-ea"/>
                <a:cs typeface="+mn-cs"/>
              </a:defRPr>
            </a:pPr>
            <a:r>
              <a:rPr lang="en-US" sz="1000" b="1"/>
              <a:t>A: Commercial Banks </a:t>
            </a:r>
          </a:p>
        </c:rich>
      </c:tx>
      <c:layout>
        <c:manualLayout>
          <c:xMode val="edge"/>
          <c:yMode val="edge"/>
          <c:x val="0.33600685331000291"/>
          <c:y val="2.7493634790575357E-3"/>
        </c:manualLayout>
      </c:layout>
      <c:overlay val="0"/>
      <c:spPr>
        <a:noFill/>
        <a:ln>
          <a:noFill/>
        </a:ln>
        <a:effectLst/>
      </c:spPr>
      <c:txPr>
        <a:bodyPr rot="0" spcFirstLastPara="1" vertOverflow="ellipsis" vert="horz" wrap="square" anchor="ctr" anchorCtr="1"/>
        <a:lstStyle/>
        <a:p>
          <a:pPr>
            <a:defRPr lang="en-GB" sz="1000" b="1" i="0" u="none" strike="noStrike" kern="1200" spc="0" baseline="0">
              <a:solidFill>
                <a:schemeClr val="tx1"/>
              </a:solidFill>
              <a:effectLst/>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7.8634452955057707E-2"/>
          <c:y val="0.14818690054880237"/>
          <c:w val="0.83915974750694378"/>
          <c:h val="0.65142089508587786"/>
        </c:manualLayout>
      </c:layout>
      <c:barChart>
        <c:barDir val="col"/>
        <c:grouping val="stacked"/>
        <c:varyColors val="0"/>
        <c:ser>
          <c:idx val="0"/>
          <c:order val="0"/>
          <c:tx>
            <c:strRef>
              <c:f>'Figure 21'!$A$7</c:f>
              <c:strCache>
                <c:ptCount val="1"/>
                <c:pt idx="0">
                  <c:v>Net Interest Income</c:v>
                </c:pt>
              </c:strCache>
            </c:strRef>
          </c:tx>
          <c:spPr>
            <a:solidFill>
              <a:schemeClr val="accent3"/>
            </a:solidFill>
            <a:ln>
              <a:noFill/>
            </a:ln>
            <a:effectLst/>
          </c:spPr>
          <c:invertIfNegative val="0"/>
          <c:cat>
            <c:numRef>
              <c:f>'Figure 21'!$B$6:$F$6</c:f>
              <c:numCache>
                <c:formatCode>mmm\-yyyy</c:formatCode>
                <c:ptCount val="5"/>
                <c:pt idx="0">
                  <c:v>44561</c:v>
                </c:pt>
                <c:pt idx="1">
                  <c:v>44926</c:v>
                </c:pt>
                <c:pt idx="2">
                  <c:v>45291</c:v>
                </c:pt>
                <c:pt idx="3">
                  <c:v>45657</c:v>
                </c:pt>
                <c:pt idx="4">
                  <c:v>46022</c:v>
                </c:pt>
              </c:numCache>
            </c:numRef>
          </c:cat>
          <c:val>
            <c:numRef>
              <c:f>'Figure 21'!$B$7:$F$7</c:f>
              <c:numCache>
                <c:formatCode>_(* #,##0.0_);_(* \(#,##0.0\);_(* "-"??_);_(@_)</c:formatCode>
                <c:ptCount val="5"/>
                <c:pt idx="0">
                  <c:v>418.25498464845225</c:v>
                </c:pt>
                <c:pt idx="1">
                  <c:v>418.19228384013917</c:v>
                </c:pt>
                <c:pt idx="2">
                  <c:v>454.63128885278354</c:v>
                </c:pt>
                <c:pt idx="3">
                  <c:v>478.19773146720837</c:v>
                </c:pt>
                <c:pt idx="4">
                  <c:v>492.4859352609447</c:v>
                </c:pt>
              </c:numCache>
            </c:numRef>
          </c:val>
          <c:extLst>
            <c:ext xmlns:c16="http://schemas.microsoft.com/office/drawing/2014/chart" uri="{C3380CC4-5D6E-409C-BE32-E72D297353CC}">
              <c16:uniqueId val="{00000000-D589-4127-8247-D025C7856A99}"/>
            </c:ext>
          </c:extLst>
        </c:ser>
        <c:ser>
          <c:idx val="1"/>
          <c:order val="1"/>
          <c:tx>
            <c:strRef>
              <c:f>'Figure 21'!$A$8</c:f>
              <c:strCache>
                <c:ptCount val="1"/>
                <c:pt idx="0">
                  <c:v>Fee and Commissions Income</c:v>
                </c:pt>
              </c:strCache>
            </c:strRef>
          </c:tx>
          <c:spPr>
            <a:solidFill>
              <a:srgbClr val="909069"/>
            </a:solidFill>
            <a:ln>
              <a:noFill/>
            </a:ln>
            <a:effectLst/>
          </c:spPr>
          <c:invertIfNegative val="0"/>
          <c:cat>
            <c:numRef>
              <c:f>'Figure 21'!$B$6:$F$6</c:f>
              <c:numCache>
                <c:formatCode>mmm\-yyyy</c:formatCode>
                <c:ptCount val="5"/>
                <c:pt idx="0">
                  <c:v>44561</c:v>
                </c:pt>
                <c:pt idx="1">
                  <c:v>44926</c:v>
                </c:pt>
                <c:pt idx="2">
                  <c:v>45291</c:v>
                </c:pt>
                <c:pt idx="3">
                  <c:v>45657</c:v>
                </c:pt>
                <c:pt idx="4">
                  <c:v>46022</c:v>
                </c:pt>
              </c:numCache>
            </c:numRef>
          </c:cat>
          <c:val>
            <c:numRef>
              <c:f>'Figure 21'!$B$8:$F$8</c:f>
              <c:numCache>
                <c:formatCode>_(* #,##0.0_);_(* \(#,##0.0\);_(* "-"??_);_(@_)</c:formatCode>
                <c:ptCount val="5"/>
                <c:pt idx="0">
                  <c:v>133.53672129202488</c:v>
                </c:pt>
                <c:pt idx="1">
                  <c:v>147.38696499997914</c:v>
                </c:pt>
                <c:pt idx="2">
                  <c:v>142.71203486729161</c:v>
                </c:pt>
                <c:pt idx="3">
                  <c:v>153.16245045857218</c:v>
                </c:pt>
                <c:pt idx="4">
                  <c:v>150.41088722164122</c:v>
                </c:pt>
              </c:numCache>
            </c:numRef>
          </c:val>
          <c:extLst>
            <c:ext xmlns:c16="http://schemas.microsoft.com/office/drawing/2014/chart" uri="{C3380CC4-5D6E-409C-BE32-E72D297353CC}">
              <c16:uniqueId val="{00000001-D589-4127-8247-D025C7856A99}"/>
            </c:ext>
          </c:extLst>
        </c:ser>
        <c:ser>
          <c:idx val="2"/>
          <c:order val="2"/>
          <c:tx>
            <c:strRef>
              <c:f>'Figure 21'!$A$9</c:f>
              <c:strCache>
                <c:ptCount val="1"/>
                <c:pt idx="0">
                  <c:v>Other Income</c:v>
                </c:pt>
              </c:strCache>
            </c:strRef>
          </c:tx>
          <c:spPr>
            <a:solidFill>
              <a:schemeClr val="tx1"/>
            </a:solidFill>
            <a:ln>
              <a:noFill/>
            </a:ln>
            <a:effectLst/>
          </c:spPr>
          <c:invertIfNegative val="0"/>
          <c:cat>
            <c:numRef>
              <c:f>'Figure 21'!$B$6:$F$6</c:f>
              <c:numCache>
                <c:formatCode>mmm\-yyyy</c:formatCode>
                <c:ptCount val="5"/>
                <c:pt idx="0">
                  <c:v>44561</c:v>
                </c:pt>
                <c:pt idx="1">
                  <c:v>44926</c:v>
                </c:pt>
                <c:pt idx="2">
                  <c:v>45291</c:v>
                </c:pt>
                <c:pt idx="3">
                  <c:v>45657</c:v>
                </c:pt>
                <c:pt idx="4">
                  <c:v>46022</c:v>
                </c:pt>
              </c:numCache>
            </c:numRef>
          </c:cat>
          <c:val>
            <c:numRef>
              <c:f>'Figure 21'!$B$9:$F$9</c:f>
              <c:numCache>
                <c:formatCode>_(* #,##0.0_);_(* \(#,##0.0\);_(* "-"??_);_(@_)</c:formatCode>
                <c:ptCount val="5"/>
                <c:pt idx="0">
                  <c:v>68.915245891332148</c:v>
                </c:pt>
                <c:pt idx="1">
                  <c:v>82.896019608498051</c:v>
                </c:pt>
                <c:pt idx="2">
                  <c:v>92.327838832403984</c:v>
                </c:pt>
                <c:pt idx="3">
                  <c:v>101.09306280796818</c:v>
                </c:pt>
                <c:pt idx="4">
                  <c:v>106.83787419482226</c:v>
                </c:pt>
              </c:numCache>
            </c:numRef>
          </c:val>
          <c:extLst>
            <c:ext xmlns:c16="http://schemas.microsoft.com/office/drawing/2014/chart" uri="{C3380CC4-5D6E-409C-BE32-E72D297353CC}">
              <c16:uniqueId val="{00000002-D589-4127-8247-D025C7856A99}"/>
            </c:ext>
          </c:extLst>
        </c:ser>
        <c:dLbls>
          <c:showLegendKey val="0"/>
          <c:showVal val="0"/>
          <c:showCatName val="0"/>
          <c:showSerName val="0"/>
          <c:showPercent val="0"/>
          <c:showBubbleSize val="0"/>
        </c:dLbls>
        <c:gapWidth val="150"/>
        <c:overlap val="100"/>
        <c:axId val="1120408896"/>
        <c:axId val="1406639984"/>
      </c:barChart>
      <c:lineChart>
        <c:grouping val="standard"/>
        <c:varyColors val="0"/>
        <c:ser>
          <c:idx val="3"/>
          <c:order val="3"/>
          <c:tx>
            <c:strRef>
              <c:f>'Figure 21'!$A$10</c:f>
              <c:strCache>
                <c:ptCount val="1"/>
                <c:pt idx="0">
                  <c:v>Profit After Tax</c:v>
                </c:pt>
              </c:strCache>
            </c:strRef>
          </c:tx>
          <c:spPr>
            <a:ln w="28575" cap="rnd">
              <a:solidFill>
                <a:schemeClr val="accent4"/>
              </a:solidFill>
              <a:round/>
            </a:ln>
            <a:effectLst/>
          </c:spPr>
          <c:marker>
            <c:symbol val="circle"/>
            <c:size val="6"/>
            <c:spPr>
              <a:solidFill>
                <a:schemeClr val="accent4"/>
              </a:solidFill>
              <a:ln w="9525">
                <a:solidFill>
                  <a:schemeClr val="accent4"/>
                </a:solidFill>
                <a:round/>
              </a:ln>
              <a:effectLst/>
            </c:spPr>
          </c:marker>
          <c:cat>
            <c:numRef>
              <c:f>'Figure 21'!$B$6:$F$6</c:f>
              <c:numCache>
                <c:formatCode>mmm\-yyyy</c:formatCode>
                <c:ptCount val="5"/>
                <c:pt idx="0">
                  <c:v>44561</c:v>
                </c:pt>
                <c:pt idx="1">
                  <c:v>44926</c:v>
                </c:pt>
                <c:pt idx="2">
                  <c:v>45291</c:v>
                </c:pt>
                <c:pt idx="3">
                  <c:v>45657</c:v>
                </c:pt>
                <c:pt idx="4">
                  <c:v>46022</c:v>
                </c:pt>
              </c:numCache>
            </c:numRef>
          </c:cat>
          <c:val>
            <c:numRef>
              <c:f>'Figure 21'!$B$10:$F$10</c:f>
              <c:numCache>
                <c:formatCode>_(* #,##0.0_);_(* \(#,##0.0\);_(* "-"??_);_(@_)</c:formatCode>
                <c:ptCount val="5"/>
                <c:pt idx="0">
                  <c:v>149.86708508032538</c:v>
                </c:pt>
                <c:pt idx="1">
                  <c:v>183.28538717256018</c:v>
                </c:pt>
                <c:pt idx="2">
                  <c:v>257.72115269665267</c:v>
                </c:pt>
                <c:pt idx="3">
                  <c:v>181.86771515641237</c:v>
                </c:pt>
                <c:pt idx="4">
                  <c:v>175.19912771458482</c:v>
                </c:pt>
              </c:numCache>
            </c:numRef>
          </c:val>
          <c:smooth val="0"/>
          <c:extLst>
            <c:ext xmlns:c16="http://schemas.microsoft.com/office/drawing/2014/chart" uri="{C3380CC4-5D6E-409C-BE32-E72D297353CC}">
              <c16:uniqueId val="{00000003-D589-4127-8247-D025C7856A99}"/>
            </c:ext>
          </c:extLst>
        </c:ser>
        <c:dLbls>
          <c:showLegendKey val="0"/>
          <c:showVal val="0"/>
          <c:showCatName val="0"/>
          <c:showSerName val="0"/>
          <c:showPercent val="0"/>
          <c:showBubbleSize val="0"/>
        </c:dLbls>
        <c:marker val="1"/>
        <c:smooth val="0"/>
        <c:axId val="1120408896"/>
        <c:axId val="1406639984"/>
      </c:lineChart>
      <c:lineChart>
        <c:grouping val="standard"/>
        <c:varyColors val="0"/>
        <c:ser>
          <c:idx val="4"/>
          <c:order val="4"/>
          <c:tx>
            <c:strRef>
              <c:f>'Figure 21'!$A$11</c:f>
              <c:strCache>
                <c:ptCount val="1"/>
                <c:pt idx="0">
                  <c:v>Return on Equity (RHS)</c:v>
                </c:pt>
              </c:strCache>
            </c:strRef>
          </c:tx>
          <c:spPr>
            <a:ln w="28575" cap="rnd">
              <a:solidFill>
                <a:schemeClr val="accent1"/>
              </a:solidFill>
              <a:round/>
            </a:ln>
            <a:effectLst/>
          </c:spPr>
          <c:marker>
            <c:symbol val="circle"/>
            <c:size val="6"/>
            <c:spPr>
              <a:solidFill>
                <a:schemeClr val="accent1"/>
              </a:solidFill>
              <a:ln w="9525">
                <a:solidFill>
                  <a:schemeClr val="accent1"/>
                </a:solidFill>
                <a:round/>
              </a:ln>
              <a:effectLst/>
            </c:spPr>
          </c:marker>
          <c:cat>
            <c:numRef>
              <c:f>'Figure 21'!$B$6:$F$6</c:f>
              <c:numCache>
                <c:formatCode>mmm\-yyyy</c:formatCode>
                <c:ptCount val="5"/>
                <c:pt idx="0">
                  <c:v>44561</c:v>
                </c:pt>
                <c:pt idx="1">
                  <c:v>44926</c:v>
                </c:pt>
                <c:pt idx="2">
                  <c:v>45291</c:v>
                </c:pt>
                <c:pt idx="3">
                  <c:v>45657</c:v>
                </c:pt>
                <c:pt idx="4">
                  <c:v>46022</c:v>
                </c:pt>
              </c:numCache>
            </c:numRef>
          </c:cat>
          <c:val>
            <c:numRef>
              <c:f>'Figure 21'!$B$11:$F$11</c:f>
              <c:numCache>
                <c:formatCode>_(* #,##0.0_);_(* \(#,##0.0\);_(* "-"??_);_(@_)</c:formatCode>
                <c:ptCount val="5"/>
                <c:pt idx="0">
                  <c:v>10.276292487542522</c:v>
                </c:pt>
                <c:pt idx="1">
                  <c:v>11.886167232195756</c:v>
                </c:pt>
                <c:pt idx="2">
                  <c:v>15.6</c:v>
                </c:pt>
                <c:pt idx="3">
                  <c:v>11.965250763392802</c:v>
                </c:pt>
                <c:pt idx="4">
                  <c:v>10.721873211731776</c:v>
                </c:pt>
              </c:numCache>
            </c:numRef>
          </c:val>
          <c:smooth val="0"/>
          <c:extLst>
            <c:ext xmlns:c16="http://schemas.microsoft.com/office/drawing/2014/chart" uri="{C3380CC4-5D6E-409C-BE32-E72D297353CC}">
              <c16:uniqueId val="{00000004-D589-4127-8247-D025C7856A99}"/>
            </c:ext>
          </c:extLst>
        </c:ser>
        <c:ser>
          <c:idx val="5"/>
          <c:order val="5"/>
          <c:tx>
            <c:strRef>
              <c:f>'Figure 21'!$A$12</c:f>
              <c:strCache>
                <c:ptCount val="1"/>
                <c:pt idx="0">
                  <c:v>Return on Average Assets (RHS)</c:v>
                </c:pt>
              </c:strCache>
            </c:strRef>
          </c:tx>
          <c:spPr>
            <a:ln w="28575" cap="rnd">
              <a:solidFill>
                <a:srgbClr val="6D92A7"/>
              </a:solidFill>
              <a:round/>
            </a:ln>
            <a:effectLst/>
          </c:spPr>
          <c:marker>
            <c:symbol val="circle"/>
            <c:size val="6"/>
            <c:spPr>
              <a:solidFill>
                <a:srgbClr val="6D92A7"/>
              </a:solidFill>
              <a:ln w="9525">
                <a:solidFill>
                  <a:srgbClr val="6D92A7"/>
                </a:solidFill>
                <a:round/>
              </a:ln>
              <a:effectLst/>
            </c:spPr>
          </c:marker>
          <c:cat>
            <c:numRef>
              <c:f>'Figure 21'!$B$6:$F$6</c:f>
              <c:numCache>
                <c:formatCode>mmm\-yyyy</c:formatCode>
                <c:ptCount val="5"/>
                <c:pt idx="0">
                  <c:v>44561</c:v>
                </c:pt>
                <c:pt idx="1">
                  <c:v>44926</c:v>
                </c:pt>
                <c:pt idx="2">
                  <c:v>45291</c:v>
                </c:pt>
                <c:pt idx="3">
                  <c:v>45657</c:v>
                </c:pt>
                <c:pt idx="4">
                  <c:v>46022</c:v>
                </c:pt>
              </c:numCache>
            </c:numRef>
          </c:cat>
          <c:val>
            <c:numRef>
              <c:f>'Figure 21'!$B$12:$F$12</c:f>
              <c:numCache>
                <c:formatCode>_(* #,##0.0_);_(* \(#,##0.0\);_(* "-"??_);_(@_)</c:formatCode>
                <c:ptCount val="5"/>
                <c:pt idx="0">
                  <c:v>1.0986316939584555</c:v>
                </c:pt>
                <c:pt idx="1">
                  <c:v>1.2821827170055815</c:v>
                </c:pt>
                <c:pt idx="2">
                  <c:v>1.75963945736979</c:v>
                </c:pt>
                <c:pt idx="3">
                  <c:v>1.2046806290685037</c:v>
                </c:pt>
                <c:pt idx="4">
                  <c:v>1.0959597357126294</c:v>
                </c:pt>
              </c:numCache>
            </c:numRef>
          </c:val>
          <c:smooth val="0"/>
          <c:extLst>
            <c:ext xmlns:c16="http://schemas.microsoft.com/office/drawing/2014/chart" uri="{C3380CC4-5D6E-409C-BE32-E72D297353CC}">
              <c16:uniqueId val="{00000005-D589-4127-8247-D025C7856A99}"/>
            </c:ext>
          </c:extLst>
        </c:ser>
        <c:dLbls>
          <c:showLegendKey val="0"/>
          <c:showVal val="0"/>
          <c:showCatName val="0"/>
          <c:showSerName val="0"/>
          <c:showPercent val="0"/>
          <c:showBubbleSize val="0"/>
        </c:dLbls>
        <c:marker val="1"/>
        <c:smooth val="0"/>
        <c:axId val="1111586096"/>
        <c:axId val="1130658848"/>
      </c:lineChart>
      <c:catAx>
        <c:axId val="1120408896"/>
        <c:scaling>
          <c:orientation val="minMax"/>
        </c:scaling>
        <c:delete val="0"/>
        <c:axPos val="b"/>
        <c:numFmt formatCode="mmm\-yyyy"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lang="en-GB" sz="900" b="0" i="0" u="none" strike="noStrike" kern="1200" spc="0" baseline="0">
                <a:solidFill>
                  <a:schemeClr val="tx1"/>
                </a:solidFill>
                <a:effectLst/>
                <a:latin typeface="ITC Garamond Std Book" panose="02020602060506020304" pitchFamily="18" charset="0"/>
                <a:ea typeface="+mn-ea"/>
                <a:cs typeface="+mn-cs"/>
              </a:defRPr>
            </a:pPr>
            <a:endParaRPr lang="en-US"/>
          </a:p>
        </c:txPr>
        <c:crossAx val="1406639984"/>
        <c:crosses val="autoZero"/>
        <c:auto val="0"/>
        <c:lblAlgn val="ctr"/>
        <c:lblOffset val="100"/>
        <c:noMultiLvlLbl val="0"/>
      </c:catAx>
      <c:valAx>
        <c:axId val="1406639984"/>
        <c:scaling>
          <c:orientation val="minMax"/>
        </c:scaling>
        <c:delete val="0"/>
        <c:axPos val="l"/>
        <c:title>
          <c:tx>
            <c:rich>
              <a:bodyPr rot="0" spcFirstLastPara="1" vertOverflow="ellipsis" wrap="square" anchor="ctr" anchorCtr="1"/>
              <a:lstStyle/>
              <a:p>
                <a:pPr>
                  <a:defRPr lang="en-GB" sz="1000" b="1" i="0" u="none" strike="noStrike" kern="1200" cap="all" spc="0" baseline="0">
                    <a:solidFill>
                      <a:schemeClr val="tx1"/>
                    </a:solidFill>
                    <a:effectLst/>
                    <a:latin typeface="ITC Garamond Std Book" panose="02020602060506020304" pitchFamily="18" charset="0"/>
                    <a:ea typeface="+mn-ea"/>
                    <a:cs typeface="+mn-cs"/>
                  </a:defRPr>
                </a:pPr>
                <a:r>
                  <a:rPr lang="en-US" sz="1000" b="1"/>
                  <a:t>BDS</a:t>
                </a:r>
                <a:r>
                  <a:rPr lang="en-US" sz="1000" b="1" baseline="0"/>
                  <a:t> $M</a:t>
                </a:r>
                <a:endParaRPr lang="en-US" sz="1000" b="1"/>
              </a:p>
            </c:rich>
          </c:tx>
          <c:layout>
            <c:manualLayout>
              <c:xMode val="edge"/>
              <c:yMode val="edge"/>
              <c:x val="3.0054541227476803E-4"/>
              <c:y val="5.5545731478839816E-2"/>
            </c:manualLayout>
          </c:layout>
          <c:overlay val="0"/>
          <c:spPr>
            <a:noFill/>
            <a:ln>
              <a:noFill/>
            </a:ln>
            <a:effectLst/>
          </c:spPr>
          <c:txPr>
            <a:bodyPr rot="0" spcFirstLastPara="1" vertOverflow="ellipsis" wrap="square" anchor="ctr" anchorCtr="1"/>
            <a:lstStyle/>
            <a:p>
              <a:pPr>
                <a:defRPr lang="en-GB" sz="1000" b="1" i="0" u="none" strike="noStrike" kern="1200" cap="all" spc="0" baseline="0">
                  <a:solidFill>
                    <a:schemeClr val="tx1"/>
                  </a:solidFill>
                  <a:effectLst/>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GB" sz="900" b="1" i="0" u="none" strike="noStrike" kern="1200" spc="0" baseline="0">
                <a:solidFill>
                  <a:schemeClr val="tx1"/>
                </a:solidFill>
                <a:effectLst/>
                <a:latin typeface="ITC Garamond Std Book" panose="02020602060506020304" pitchFamily="18" charset="0"/>
                <a:ea typeface="+mn-ea"/>
                <a:cs typeface="+mn-cs"/>
              </a:defRPr>
            </a:pPr>
            <a:endParaRPr lang="en-US"/>
          </a:p>
        </c:txPr>
        <c:crossAx val="1120408896"/>
        <c:crosses val="autoZero"/>
        <c:crossBetween val="between"/>
        <c:majorUnit val="100"/>
      </c:valAx>
      <c:valAx>
        <c:axId val="1130658848"/>
        <c:scaling>
          <c:orientation val="minMax"/>
          <c:max val="18"/>
        </c:scaling>
        <c:delete val="0"/>
        <c:axPos val="r"/>
        <c:title>
          <c:tx>
            <c:rich>
              <a:bodyPr rot="0" spcFirstLastPara="1" vertOverflow="ellipsis" wrap="square" anchor="ctr" anchorCtr="1"/>
              <a:lstStyle/>
              <a:p>
                <a:pPr>
                  <a:defRPr lang="en-GB" sz="1000" b="1" i="0" u="none" strike="noStrike" kern="1200" cap="all" spc="0" baseline="0">
                    <a:solidFill>
                      <a:schemeClr val="tx1"/>
                    </a:solidFill>
                    <a:effectLst/>
                    <a:latin typeface="ITC Garamond Std Book" panose="02020602060506020304" pitchFamily="18" charset="0"/>
                    <a:ea typeface="+mn-ea"/>
                    <a:cs typeface="+mn-cs"/>
                  </a:defRPr>
                </a:pPr>
                <a:r>
                  <a:rPr lang="en-US" sz="1000" b="1"/>
                  <a:t>%</a:t>
                </a:r>
              </a:p>
            </c:rich>
          </c:tx>
          <c:layout>
            <c:manualLayout>
              <c:xMode val="edge"/>
              <c:yMode val="edge"/>
              <c:x val="0.92479948311484939"/>
              <c:y val="8.3731157766770453E-2"/>
            </c:manualLayout>
          </c:layout>
          <c:overlay val="0"/>
          <c:spPr>
            <a:noFill/>
            <a:ln>
              <a:noFill/>
            </a:ln>
            <a:effectLst/>
          </c:spPr>
          <c:txPr>
            <a:bodyPr rot="0" spcFirstLastPara="1" vertOverflow="ellipsis" wrap="square" anchor="ctr" anchorCtr="1"/>
            <a:lstStyle/>
            <a:p>
              <a:pPr>
                <a:defRPr lang="en-GB" sz="1000" b="1" i="0" u="none" strike="noStrike" kern="1200" cap="all" spc="0" baseline="0">
                  <a:solidFill>
                    <a:schemeClr val="tx1"/>
                  </a:solidFill>
                  <a:effectLst/>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lang="en-GB" sz="900" b="1" i="0" u="none" strike="noStrike" kern="1200" spc="0" baseline="0">
                <a:solidFill>
                  <a:schemeClr val="tx1"/>
                </a:solidFill>
                <a:effectLst/>
                <a:latin typeface="ITC Garamond Std Book" panose="02020602060506020304" pitchFamily="18" charset="0"/>
                <a:ea typeface="+mn-ea"/>
                <a:cs typeface="+mn-cs"/>
              </a:defRPr>
            </a:pPr>
            <a:endParaRPr lang="en-US"/>
          </a:p>
        </c:txPr>
        <c:crossAx val="1111586096"/>
        <c:crosses val="max"/>
        <c:crossBetween val="between"/>
        <c:majorUnit val="2"/>
      </c:valAx>
      <c:dateAx>
        <c:axId val="1111586096"/>
        <c:scaling>
          <c:orientation val="minMax"/>
        </c:scaling>
        <c:delete val="1"/>
        <c:axPos val="b"/>
        <c:numFmt formatCode="mmm\-yyyy" sourceLinked="1"/>
        <c:majorTickMark val="out"/>
        <c:minorTickMark val="none"/>
        <c:tickLblPos val="nextTo"/>
        <c:crossAx val="1130658848"/>
        <c:crosses val="autoZero"/>
        <c:auto val="1"/>
        <c:lblOffset val="100"/>
        <c:baseTimeUnit val="years"/>
      </c:dateAx>
      <c:spPr>
        <a:solidFill>
          <a:srgbClr val="FFFFFF"/>
        </a:solidFill>
        <a:ln>
          <a:noFill/>
        </a:ln>
        <a:effectLst/>
      </c:spPr>
    </c:plotArea>
    <c:legend>
      <c:legendPos val="b"/>
      <c:layout>
        <c:manualLayout>
          <c:xMode val="edge"/>
          <c:yMode val="edge"/>
          <c:x val="0"/>
          <c:y val="0.88717282200534953"/>
          <c:w val="0.9936014795909951"/>
          <c:h val="0.11282717799465058"/>
        </c:manualLayout>
      </c:layout>
      <c:overlay val="0"/>
      <c:spPr>
        <a:noFill/>
        <a:ln>
          <a:noFill/>
        </a:ln>
        <a:effectLst/>
      </c:spPr>
      <c:txPr>
        <a:bodyPr rot="0" spcFirstLastPara="1" vertOverflow="ellipsis" vert="horz" wrap="square" anchor="ctr" anchorCtr="1"/>
        <a:lstStyle/>
        <a:p>
          <a:pPr>
            <a:defRPr lang="en-GB" sz="900" b="1" i="0" u="none" strike="noStrike" kern="1200" spc="0" baseline="0">
              <a:solidFill>
                <a:schemeClr val="tx1"/>
              </a:solidFill>
              <a:effectLst/>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a:noFill/>
    </a:ln>
    <a:effectLst/>
  </c:spPr>
  <c:txPr>
    <a:bodyPr/>
    <a:lstStyle/>
    <a:p>
      <a:pPr>
        <a:defRPr lang="en-GB" sz="900" b="0" i="0" u="none" strike="noStrike" kern="1200" spc="0" baseline="0">
          <a:solidFill>
            <a:schemeClr val="tx1"/>
          </a:solidFill>
          <a:effectLst/>
          <a:latin typeface="ITC Garamond Std Book" panose="02020602060506020304" pitchFamily="18" charset="0"/>
          <a:ea typeface="+mn-ea"/>
          <a:cs typeface="+mn-cs"/>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bg1"/>
                </a:solidFill>
                <a:latin typeface="+mn-lt"/>
                <a:ea typeface="+mn-ea"/>
                <a:cs typeface="+mn-cs"/>
              </a:defRPr>
            </a:pPr>
            <a:r>
              <a:rPr lang="en-US" sz="1000" b="1" baseline="0">
                <a:solidFill>
                  <a:sysClr val="windowText" lastClr="000000"/>
                </a:solidFill>
                <a:latin typeface="ITC Garamond Std Book" panose="02020602060506020304" pitchFamily="18" charset="0"/>
              </a:rPr>
              <a:t>B: Finance Companies</a:t>
            </a:r>
          </a:p>
        </c:rich>
      </c:tx>
      <c:layout>
        <c:manualLayout>
          <c:xMode val="edge"/>
          <c:yMode val="edge"/>
          <c:x val="0.40008913661890977"/>
          <c:y val="4.6911753966306707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bg1"/>
              </a:solidFill>
              <a:latin typeface="+mn-lt"/>
              <a:ea typeface="+mn-ea"/>
              <a:cs typeface="+mn-cs"/>
            </a:defRPr>
          </a:pPr>
          <a:endParaRPr lang="en-US"/>
        </a:p>
      </c:txPr>
    </c:title>
    <c:autoTitleDeleted val="0"/>
    <c:plotArea>
      <c:layout>
        <c:manualLayout>
          <c:layoutTarget val="inner"/>
          <c:xMode val="edge"/>
          <c:yMode val="edge"/>
          <c:x val="8.2057651613268501E-2"/>
          <c:y val="0.14377175682385976"/>
          <c:w val="0.85957516953112645"/>
          <c:h val="0.64545974039220344"/>
        </c:manualLayout>
      </c:layout>
      <c:barChart>
        <c:barDir val="col"/>
        <c:grouping val="stacked"/>
        <c:varyColors val="0"/>
        <c:ser>
          <c:idx val="0"/>
          <c:order val="0"/>
          <c:tx>
            <c:strRef>
              <c:f>'Figure 21'!$H$7</c:f>
              <c:strCache>
                <c:ptCount val="1"/>
                <c:pt idx="0">
                  <c:v>Net Interest Income</c:v>
                </c:pt>
              </c:strCache>
            </c:strRef>
          </c:tx>
          <c:spPr>
            <a:solidFill>
              <a:schemeClr val="accent3"/>
            </a:solidFill>
            <a:ln>
              <a:noFill/>
            </a:ln>
            <a:effectLst/>
          </c:spPr>
          <c:invertIfNegative val="0"/>
          <c:cat>
            <c:numRef>
              <c:f>'Figure 21'!$I$6:$M$6</c:f>
              <c:numCache>
                <c:formatCode>mmm\-yyyy</c:formatCode>
                <c:ptCount val="5"/>
                <c:pt idx="0">
                  <c:v>44561</c:v>
                </c:pt>
                <c:pt idx="1">
                  <c:v>44926</c:v>
                </c:pt>
                <c:pt idx="2">
                  <c:v>45291</c:v>
                </c:pt>
                <c:pt idx="3">
                  <c:v>45657</c:v>
                </c:pt>
                <c:pt idx="4">
                  <c:v>46022</c:v>
                </c:pt>
              </c:numCache>
            </c:numRef>
          </c:cat>
          <c:val>
            <c:numRef>
              <c:f>'Figure 21'!$I$7:$M$7</c:f>
              <c:numCache>
                <c:formatCode>_(* #,##0.0_);_(* \(#,##0.0\);_(* "-"??_);_(@_)</c:formatCode>
                <c:ptCount val="5"/>
                <c:pt idx="0">
                  <c:v>33.700000000000003</c:v>
                </c:pt>
                <c:pt idx="1">
                  <c:v>35.700000000000003</c:v>
                </c:pt>
                <c:pt idx="2">
                  <c:v>35.1</c:v>
                </c:pt>
                <c:pt idx="3">
                  <c:v>34.316060090165557</c:v>
                </c:pt>
                <c:pt idx="4">
                  <c:v>38.294101490550005</c:v>
                </c:pt>
              </c:numCache>
            </c:numRef>
          </c:val>
          <c:extLst>
            <c:ext xmlns:c16="http://schemas.microsoft.com/office/drawing/2014/chart" uri="{C3380CC4-5D6E-409C-BE32-E72D297353CC}">
              <c16:uniqueId val="{00000000-7DDB-44BD-9922-0B3738A4DB7F}"/>
            </c:ext>
          </c:extLst>
        </c:ser>
        <c:ser>
          <c:idx val="1"/>
          <c:order val="1"/>
          <c:tx>
            <c:strRef>
              <c:f>'Figure 21'!$H$8</c:f>
              <c:strCache>
                <c:ptCount val="1"/>
                <c:pt idx="0">
                  <c:v>Fee and Commissions Income</c:v>
                </c:pt>
              </c:strCache>
            </c:strRef>
          </c:tx>
          <c:spPr>
            <a:solidFill>
              <a:srgbClr val="909069"/>
            </a:solidFill>
            <a:ln>
              <a:noFill/>
            </a:ln>
            <a:effectLst/>
          </c:spPr>
          <c:invertIfNegative val="0"/>
          <c:cat>
            <c:numRef>
              <c:f>'Figure 21'!$I$6:$M$6</c:f>
              <c:numCache>
                <c:formatCode>mmm\-yyyy</c:formatCode>
                <c:ptCount val="5"/>
                <c:pt idx="0">
                  <c:v>44561</c:v>
                </c:pt>
                <c:pt idx="1">
                  <c:v>44926</c:v>
                </c:pt>
                <c:pt idx="2">
                  <c:v>45291</c:v>
                </c:pt>
                <c:pt idx="3">
                  <c:v>45657</c:v>
                </c:pt>
                <c:pt idx="4">
                  <c:v>46022</c:v>
                </c:pt>
              </c:numCache>
            </c:numRef>
          </c:cat>
          <c:val>
            <c:numRef>
              <c:f>'Figure 21'!$I$8:$M$8</c:f>
              <c:numCache>
                <c:formatCode>_(* #,##0.0_);_(* \(#,##0.0\);_(* "-"??_);_(@_)</c:formatCode>
                <c:ptCount val="5"/>
                <c:pt idx="0">
                  <c:v>4.4000000000000004</c:v>
                </c:pt>
                <c:pt idx="1">
                  <c:v>7.2</c:v>
                </c:pt>
                <c:pt idx="2">
                  <c:v>5.4</c:v>
                </c:pt>
                <c:pt idx="3">
                  <c:v>6.3612987685749998</c:v>
                </c:pt>
                <c:pt idx="4">
                  <c:v>5.2689631300750008</c:v>
                </c:pt>
              </c:numCache>
            </c:numRef>
          </c:val>
          <c:extLst>
            <c:ext xmlns:c16="http://schemas.microsoft.com/office/drawing/2014/chart" uri="{C3380CC4-5D6E-409C-BE32-E72D297353CC}">
              <c16:uniqueId val="{00000001-7DDB-44BD-9922-0B3738A4DB7F}"/>
            </c:ext>
          </c:extLst>
        </c:ser>
        <c:ser>
          <c:idx val="2"/>
          <c:order val="2"/>
          <c:tx>
            <c:strRef>
              <c:f>'Figure 21'!$H$9</c:f>
              <c:strCache>
                <c:ptCount val="1"/>
                <c:pt idx="0">
                  <c:v>Other Income</c:v>
                </c:pt>
              </c:strCache>
            </c:strRef>
          </c:tx>
          <c:spPr>
            <a:solidFill>
              <a:schemeClr val="tx1"/>
            </a:solidFill>
            <a:ln>
              <a:noFill/>
            </a:ln>
            <a:effectLst/>
          </c:spPr>
          <c:invertIfNegative val="0"/>
          <c:cat>
            <c:numRef>
              <c:f>'Figure 21'!$I$6:$M$6</c:f>
              <c:numCache>
                <c:formatCode>mmm\-yyyy</c:formatCode>
                <c:ptCount val="5"/>
                <c:pt idx="0">
                  <c:v>44561</c:v>
                </c:pt>
                <c:pt idx="1">
                  <c:v>44926</c:v>
                </c:pt>
                <c:pt idx="2">
                  <c:v>45291</c:v>
                </c:pt>
                <c:pt idx="3">
                  <c:v>45657</c:v>
                </c:pt>
                <c:pt idx="4">
                  <c:v>46022</c:v>
                </c:pt>
              </c:numCache>
            </c:numRef>
          </c:cat>
          <c:val>
            <c:numRef>
              <c:f>'Figure 21'!$I$9:$M$9</c:f>
              <c:numCache>
                <c:formatCode>_(* #,##0.0_);_(* \(#,##0.0\);_(* "-"??_);_(@_)</c:formatCode>
                <c:ptCount val="5"/>
                <c:pt idx="0">
                  <c:v>15.9</c:v>
                </c:pt>
                <c:pt idx="1">
                  <c:v>15.4</c:v>
                </c:pt>
                <c:pt idx="2">
                  <c:v>22.8</c:v>
                </c:pt>
                <c:pt idx="3">
                  <c:v>21.836485663816482</c:v>
                </c:pt>
                <c:pt idx="4">
                  <c:v>23.334334919074529</c:v>
                </c:pt>
              </c:numCache>
            </c:numRef>
          </c:val>
          <c:extLst>
            <c:ext xmlns:c16="http://schemas.microsoft.com/office/drawing/2014/chart" uri="{C3380CC4-5D6E-409C-BE32-E72D297353CC}">
              <c16:uniqueId val="{00000002-7DDB-44BD-9922-0B3738A4DB7F}"/>
            </c:ext>
          </c:extLst>
        </c:ser>
        <c:dLbls>
          <c:showLegendKey val="0"/>
          <c:showVal val="0"/>
          <c:showCatName val="0"/>
          <c:showSerName val="0"/>
          <c:showPercent val="0"/>
          <c:showBubbleSize val="0"/>
        </c:dLbls>
        <c:gapWidth val="150"/>
        <c:overlap val="100"/>
        <c:axId val="1303562688"/>
        <c:axId val="1232097568"/>
      </c:barChart>
      <c:lineChart>
        <c:grouping val="standard"/>
        <c:varyColors val="0"/>
        <c:ser>
          <c:idx val="3"/>
          <c:order val="3"/>
          <c:tx>
            <c:strRef>
              <c:f>'Figure 21'!$H$10</c:f>
              <c:strCache>
                <c:ptCount val="1"/>
                <c:pt idx="0">
                  <c:v>Profit After Tax</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'Figure 21'!$I$6:$M$6</c:f>
              <c:numCache>
                <c:formatCode>mmm\-yyyy</c:formatCode>
                <c:ptCount val="5"/>
                <c:pt idx="0">
                  <c:v>44561</c:v>
                </c:pt>
                <c:pt idx="1">
                  <c:v>44926</c:v>
                </c:pt>
                <c:pt idx="2">
                  <c:v>45291</c:v>
                </c:pt>
                <c:pt idx="3">
                  <c:v>45657</c:v>
                </c:pt>
                <c:pt idx="4">
                  <c:v>46022</c:v>
                </c:pt>
              </c:numCache>
            </c:numRef>
          </c:cat>
          <c:val>
            <c:numRef>
              <c:f>'Figure 21'!$I$10:$M$10</c:f>
              <c:numCache>
                <c:formatCode>_(* #,##0.0_);_(* \(#,##0.0\);_(* "-"??_);_(@_)</c:formatCode>
                <c:ptCount val="5"/>
                <c:pt idx="0">
                  <c:v>9.6999999999999993</c:v>
                </c:pt>
                <c:pt idx="1">
                  <c:v>13</c:v>
                </c:pt>
                <c:pt idx="2">
                  <c:v>11.6</c:v>
                </c:pt>
                <c:pt idx="3">
                  <c:v>12.036174489709536</c:v>
                </c:pt>
                <c:pt idx="4">
                  <c:v>13.243876406046319</c:v>
                </c:pt>
              </c:numCache>
            </c:numRef>
          </c:val>
          <c:smooth val="0"/>
          <c:extLst>
            <c:ext xmlns:c16="http://schemas.microsoft.com/office/drawing/2014/chart" uri="{C3380CC4-5D6E-409C-BE32-E72D297353CC}">
              <c16:uniqueId val="{00000003-7DDB-44BD-9922-0B3738A4DB7F}"/>
            </c:ext>
          </c:extLst>
        </c:ser>
        <c:dLbls>
          <c:showLegendKey val="0"/>
          <c:showVal val="0"/>
          <c:showCatName val="0"/>
          <c:showSerName val="0"/>
          <c:showPercent val="0"/>
          <c:showBubbleSize val="0"/>
        </c:dLbls>
        <c:marker val="1"/>
        <c:smooth val="0"/>
        <c:axId val="1303562688"/>
        <c:axId val="1232097568"/>
      </c:lineChart>
      <c:lineChart>
        <c:grouping val="standard"/>
        <c:varyColors val="0"/>
        <c:ser>
          <c:idx val="4"/>
          <c:order val="4"/>
          <c:tx>
            <c:strRef>
              <c:f>'Figure 21'!$H$11</c:f>
              <c:strCache>
                <c:ptCount val="1"/>
                <c:pt idx="0">
                  <c:v>Return on Equity (RHS)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'Figure 21'!$I$6:$M$6</c:f>
              <c:numCache>
                <c:formatCode>mmm\-yyyy</c:formatCode>
                <c:ptCount val="5"/>
                <c:pt idx="0">
                  <c:v>44561</c:v>
                </c:pt>
                <c:pt idx="1">
                  <c:v>44926</c:v>
                </c:pt>
                <c:pt idx="2">
                  <c:v>45291</c:v>
                </c:pt>
                <c:pt idx="3">
                  <c:v>45657</c:v>
                </c:pt>
                <c:pt idx="4">
                  <c:v>46022</c:v>
                </c:pt>
              </c:numCache>
            </c:numRef>
          </c:cat>
          <c:val>
            <c:numRef>
              <c:f>'Figure 21'!$I$11:$M$11</c:f>
              <c:numCache>
                <c:formatCode>_(* #,##0.0_);_(* \(#,##0.0\);_(* "-"??_);_(@_)</c:formatCode>
                <c:ptCount val="5"/>
                <c:pt idx="0">
                  <c:v>7</c:v>
                </c:pt>
                <c:pt idx="1">
                  <c:v>8.6999999999999993</c:v>
                </c:pt>
                <c:pt idx="2">
                  <c:v>7.4</c:v>
                </c:pt>
                <c:pt idx="3">
                  <c:v>7.2972708460874767</c:v>
                </c:pt>
                <c:pt idx="4">
                  <c:v>8.4741270752839206</c:v>
                </c:pt>
              </c:numCache>
            </c:numRef>
          </c:val>
          <c:smooth val="0"/>
          <c:extLst>
            <c:ext xmlns:c16="http://schemas.microsoft.com/office/drawing/2014/chart" uri="{C3380CC4-5D6E-409C-BE32-E72D297353CC}">
              <c16:uniqueId val="{00000004-7DDB-44BD-9922-0B3738A4DB7F}"/>
            </c:ext>
          </c:extLst>
        </c:ser>
        <c:ser>
          <c:idx val="5"/>
          <c:order val="5"/>
          <c:tx>
            <c:strRef>
              <c:f>'Figure 21'!$H$12</c:f>
              <c:strCache>
                <c:ptCount val="1"/>
                <c:pt idx="0">
                  <c:v>Return on Average Assets (RHS)</c:v>
                </c:pt>
              </c:strCache>
            </c:strRef>
          </c:tx>
          <c:spPr>
            <a:ln w="28575" cap="rnd">
              <a:solidFill>
                <a:srgbClr val="6D92A7"/>
              </a:solidFill>
              <a:round/>
            </a:ln>
            <a:effectLst/>
          </c:spPr>
          <c:marker>
            <c:symbol val="circle"/>
            <c:size val="5"/>
            <c:spPr>
              <a:solidFill>
                <a:srgbClr val="6D92A7"/>
              </a:solidFill>
              <a:ln w="9525">
                <a:solidFill>
                  <a:srgbClr val="6D92A7"/>
                </a:solidFill>
              </a:ln>
              <a:effectLst/>
            </c:spPr>
          </c:marker>
          <c:cat>
            <c:numRef>
              <c:f>'Figure 21'!$I$6:$M$6</c:f>
              <c:numCache>
                <c:formatCode>mmm\-yyyy</c:formatCode>
                <c:ptCount val="5"/>
                <c:pt idx="0">
                  <c:v>44561</c:v>
                </c:pt>
                <c:pt idx="1">
                  <c:v>44926</c:v>
                </c:pt>
                <c:pt idx="2">
                  <c:v>45291</c:v>
                </c:pt>
                <c:pt idx="3">
                  <c:v>45657</c:v>
                </c:pt>
                <c:pt idx="4">
                  <c:v>46022</c:v>
                </c:pt>
              </c:numCache>
            </c:numRef>
          </c:cat>
          <c:val>
            <c:numRef>
              <c:f>'Figure 21'!$I$12:$M$12</c:f>
              <c:numCache>
                <c:formatCode>_(* #,##0.0_);_(* \(#,##0.0\);_(* "-"??_);_(@_)</c:formatCode>
                <c:ptCount val="5"/>
                <c:pt idx="0">
                  <c:v>1</c:v>
                </c:pt>
                <c:pt idx="1">
                  <c:v>1.2</c:v>
                </c:pt>
                <c:pt idx="2">
                  <c:v>1.1000000000000001</c:v>
                </c:pt>
                <c:pt idx="3">
                  <c:v>1.1230948032474433</c:v>
                </c:pt>
                <c:pt idx="4">
                  <c:v>1.1132641552769709</c:v>
                </c:pt>
              </c:numCache>
            </c:numRef>
          </c:val>
          <c:smooth val="0"/>
          <c:extLst>
            <c:ext xmlns:c16="http://schemas.microsoft.com/office/drawing/2014/chart" uri="{C3380CC4-5D6E-409C-BE32-E72D297353CC}">
              <c16:uniqueId val="{00000005-7DDB-44BD-9922-0B3738A4DB7F}"/>
            </c:ext>
          </c:extLst>
        </c:ser>
        <c:dLbls>
          <c:showLegendKey val="0"/>
          <c:showVal val="0"/>
          <c:showCatName val="0"/>
          <c:showSerName val="0"/>
          <c:showPercent val="0"/>
          <c:showBubbleSize val="0"/>
        </c:dLbls>
        <c:marker val="1"/>
        <c:smooth val="0"/>
        <c:axId val="1238090400"/>
        <c:axId val="1218417312"/>
      </c:lineChart>
      <c:catAx>
        <c:axId val="1303562688"/>
        <c:scaling>
          <c:orientation val="minMax"/>
        </c:scaling>
        <c:delete val="0"/>
        <c:axPos val="b"/>
        <c:numFmt formatCode="mmm\-yyyy"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ITC Garamond Std Book" panose="02020602060506020304" pitchFamily="18" charset="0"/>
                <a:ea typeface="+mn-ea"/>
                <a:cs typeface="+mn-cs"/>
              </a:defRPr>
            </a:pPr>
            <a:endParaRPr lang="en-US"/>
          </a:p>
        </c:txPr>
        <c:crossAx val="1232097568"/>
        <c:crosses val="autoZero"/>
        <c:auto val="0"/>
        <c:lblAlgn val="ctr"/>
        <c:lblOffset val="100"/>
        <c:noMultiLvlLbl val="0"/>
      </c:catAx>
      <c:valAx>
        <c:axId val="1232097568"/>
        <c:scaling>
          <c:orientation val="minMax"/>
          <c:max val="80"/>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en-US" b="1" baseline="0">
                    <a:solidFill>
                      <a:sysClr val="windowText" lastClr="000000"/>
                    </a:solidFill>
                    <a:latin typeface="ITC Garamond Std Book" panose="02020602060506020304" pitchFamily="18" charset="0"/>
                  </a:rPr>
                  <a:t>BDS $M</a:t>
                </a:r>
              </a:p>
            </c:rich>
          </c:tx>
          <c:layout>
            <c:manualLayout>
              <c:xMode val="edge"/>
              <c:yMode val="edge"/>
              <c:x val="6.4922658327257483E-3"/>
              <c:y val="5.4999722920275752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303562688"/>
        <c:crosses val="autoZero"/>
        <c:crossBetween val="between"/>
        <c:majorUnit val="10"/>
      </c:valAx>
      <c:valAx>
        <c:axId val="1218417312"/>
        <c:scaling>
          <c:orientation val="minMax"/>
        </c:scaling>
        <c:delete val="0"/>
        <c:axPos val="r"/>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US" b="1" baseline="0">
                    <a:solidFill>
                      <a:sysClr val="windowText" lastClr="000000"/>
                    </a:solidFill>
                    <a:latin typeface="ITC Garamond Std Book" panose="02020602060506020304" pitchFamily="18" charset="0"/>
                  </a:rPr>
                  <a:t>%</a:t>
                </a:r>
              </a:p>
            </c:rich>
          </c:tx>
          <c:layout>
            <c:manualLayout>
              <c:xMode val="edge"/>
              <c:yMode val="edge"/>
              <c:x val="0.94763977929281473"/>
              <c:y val="6.9139269306897982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238090400"/>
        <c:crosses val="max"/>
        <c:crossBetween val="between"/>
        <c:majorUnit val="1"/>
      </c:valAx>
      <c:dateAx>
        <c:axId val="1238090400"/>
        <c:scaling>
          <c:orientation val="minMax"/>
        </c:scaling>
        <c:delete val="1"/>
        <c:axPos val="b"/>
        <c:numFmt formatCode="mmm\-yyyy" sourceLinked="1"/>
        <c:majorTickMark val="out"/>
        <c:minorTickMark val="none"/>
        <c:tickLblPos val="nextTo"/>
        <c:crossAx val="1218417312"/>
        <c:crosses val="autoZero"/>
        <c:auto val="1"/>
        <c:lblOffset val="100"/>
        <c:baseTimeUnit val="years"/>
      </c:dateAx>
      <c:spPr>
        <a:noFill/>
        <a:ln>
          <a:noFill/>
        </a:ln>
        <a:effectLst/>
      </c:spPr>
    </c:plotArea>
    <c:legend>
      <c:legendPos val="b"/>
      <c:layout>
        <c:manualLayout>
          <c:xMode val="edge"/>
          <c:yMode val="edge"/>
          <c:x val="0"/>
          <c:y val="0.8675948585808988"/>
          <c:w val="1"/>
          <c:h val="0.13226849197200843"/>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solidFill>
        <a:srgbClr val="FFFFFF"/>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038797837772649E-2"/>
          <c:y val="0.12524398391945962"/>
          <c:w val="0.85166387390705811"/>
          <c:h val="0.73161203975417299"/>
        </c:manualLayout>
      </c:layout>
      <c:barChart>
        <c:barDir val="col"/>
        <c:grouping val="stacked"/>
        <c:varyColors val="0"/>
        <c:ser>
          <c:idx val="0"/>
          <c:order val="0"/>
          <c:tx>
            <c:strRef>
              <c:f>'Figure 21'!$O$7</c:f>
              <c:strCache>
                <c:ptCount val="1"/>
                <c:pt idx="0">
                  <c:v>Net Interest Income</c:v>
                </c:pt>
              </c:strCache>
            </c:strRef>
          </c:tx>
          <c:spPr>
            <a:solidFill>
              <a:schemeClr val="accent3"/>
            </a:solidFill>
            <a:ln>
              <a:noFill/>
            </a:ln>
            <a:effectLst/>
          </c:spPr>
          <c:invertIfNegative val="0"/>
          <c:cat>
            <c:numRef>
              <c:f>'Figure 21'!$P$6:$T$6</c:f>
              <c:numCache>
                <c:formatCode>mmm\-yyyy</c:formatCode>
                <c:ptCount val="5"/>
                <c:pt idx="0">
                  <c:v>44531</c:v>
                </c:pt>
                <c:pt idx="1">
                  <c:v>44896</c:v>
                </c:pt>
                <c:pt idx="2">
                  <c:v>45261</c:v>
                </c:pt>
                <c:pt idx="3">
                  <c:v>45627</c:v>
                </c:pt>
                <c:pt idx="4">
                  <c:v>45992</c:v>
                </c:pt>
              </c:numCache>
            </c:numRef>
          </c:cat>
          <c:val>
            <c:numRef>
              <c:f>'Figure 21'!$P$7:$T$7</c:f>
              <c:numCache>
                <c:formatCode>_(* #,##0.0_);_(* \(#,##0.0\);_(* "-"??_);_(@_)</c:formatCode>
                <c:ptCount val="5"/>
                <c:pt idx="0">
                  <c:v>97.945955720000001</c:v>
                </c:pt>
                <c:pt idx="1">
                  <c:v>107.66800046999997</c:v>
                </c:pt>
                <c:pt idx="2">
                  <c:v>105.12763124999999</c:v>
                </c:pt>
                <c:pt idx="3">
                  <c:v>107.319007</c:v>
                </c:pt>
                <c:pt idx="4">
                  <c:v>104.01568672999997</c:v>
                </c:pt>
              </c:numCache>
            </c:numRef>
          </c:val>
          <c:extLst>
            <c:ext xmlns:c16="http://schemas.microsoft.com/office/drawing/2014/chart" uri="{C3380CC4-5D6E-409C-BE32-E72D297353CC}">
              <c16:uniqueId val="{00000000-D94C-4781-BCAE-4567450F94AF}"/>
            </c:ext>
          </c:extLst>
        </c:ser>
        <c:ser>
          <c:idx val="1"/>
          <c:order val="1"/>
          <c:tx>
            <c:strRef>
              <c:f>'Figure 21'!$O$8</c:f>
              <c:strCache>
                <c:ptCount val="1"/>
                <c:pt idx="0">
                  <c:v>Non-Interest Income</c:v>
                </c:pt>
              </c:strCache>
            </c:strRef>
          </c:tx>
          <c:spPr>
            <a:solidFill>
              <a:schemeClr val="accent2"/>
            </a:solidFill>
            <a:ln>
              <a:noFill/>
            </a:ln>
            <a:effectLst/>
          </c:spPr>
          <c:invertIfNegative val="0"/>
          <c:cat>
            <c:numRef>
              <c:f>'Figure 21'!$P$6:$T$6</c:f>
              <c:numCache>
                <c:formatCode>mmm\-yyyy</c:formatCode>
                <c:ptCount val="5"/>
                <c:pt idx="0">
                  <c:v>44531</c:v>
                </c:pt>
                <c:pt idx="1">
                  <c:v>44896</c:v>
                </c:pt>
                <c:pt idx="2">
                  <c:v>45261</c:v>
                </c:pt>
                <c:pt idx="3">
                  <c:v>45627</c:v>
                </c:pt>
                <c:pt idx="4">
                  <c:v>45992</c:v>
                </c:pt>
              </c:numCache>
            </c:numRef>
          </c:cat>
          <c:val>
            <c:numRef>
              <c:f>'Figure 21'!$P$8:$T$8</c:f>
              <c:numCache>
                <c:formatCode>_(* #,##0.0_);_(* \(#,##0.0\);_(* "-"??_);_(@_)</c:formatCode>
                <c:ptCount val="5"/>
                <c:pt idx="0">
                  <c:v>22.814059610000001</c:v>
                </c:pt>
                <c:pt idx="1">
                  <c:v>23.179407720000015</c:v>
                </c:pt>
                <c:pt idx="2">
                  <c:v>27.729302759999999</c:v>
                </c:pt>
                <c:pt idx="3">
                  <c:v>31.76530605</c:v>
                </c:pt>
                <c:pt idx="4">
                  <c:v>26.401287190000001</c:v>
                </c:pt>
              </c:numCache>
            </c:numRef>
          </c:val>
          <c:extLst>
            <c:ext xmlns:c16="http://schemas.microsoft.com/office/drawing/2014/chart" uri="{C3380CC4-5D6E-409C-BE32-E72D297353CC}">
              <c16:uniqueId val="{00000001-D94C-4781-BCAE-4567450F94AF}"/>
            </c:ext>
          </c:extLst>
        </c:ser>
        <c:dLbls>
          <c:showLegendKey val="0"/>
          <c:showVal val="0"/>
          <c:showCatName val="0"/>
          <c:showSerName val="0"/>
          <c:showPercent val="0"/>
          <c:showBubbleSize val="0"/>
        </c:dLbls>
        <c:gapWidth val="150"/>
        <c:overlap val="100"/>
        <c:axId val="636176496"/>
        <c:axId val="1405065632"/>
      </c:barChart>
      <c:lineChart>
        <c:grouping val="standard"/>
        <c:varyColors val="0"/>
        <c:ser>
          <c:idx val="2"/>
          <c:order val="2"/>
          <c:tx>
            <c:strRef>
              <c:f>'Figure 21'!$O$9</c:f>
              <c:strCache>
                <c:ptCount val="1"/>
                <c:pt idx="0">
                  <c:v>Net Income</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cat>
            <c:numRef>
              <c:f>'Figure 21'!$P$6:$T$6</c:f>
              <c:numCache>
                <c:formatCode>mmm\-yyyy</c:formatCode>
                <c:ptCount val="5"/>
                <c:pt idx="0">
                  <c:v>44531</c:v>
                </c:pt>
                <c:pt idx="1">
                  <c:v>44896</c:v>
                </c:pt>
                <c:pt idx="2">
                  <c:v>45261</c:v>
                </c:pt>
                <c:pt idx="3">
                  <c:v>45627</c:v>
                </c:pt>
                <c:pt idx="4">
                  <c:v>45992</c:v>
                </c:pt>
              </c:numCache>
            </c:numRef>
          </c:cat>
          <c:val>
            <c:numRef>
              <c:f>'Figure 21'!$P$9:$T$9</c:f>
              <c:numCache>
                <c:formatCode>_(* #,##0.0_);_(* \(#,##0.0\);_(* "-"??_);_(@_)</c:formatCode>
                <c:ptCount val="5"/>
                <c:pt idx="0">
                  <c:v>19.670102562399983</c:v>
                </c:pt>
                <c:pt idx="1">
                  <c:v>23.518502609999956</c:v>
                </c:pt>
                <c:pt idx="2">
                  <c:v>16.578925300000101</c:v>
                </c:pt>
                <c:pt idx="3">
                  <c:v>20.525965289999998</c:v>
                </c:pt>
                <c:pt idx="4">
                  <c:v>12.414929719999989</c:v>
                </c:pt>
              </c:numCache>
            </c:numRef>
          </c:val>
          <c:smooth val="0"/>
          <c:extLst>
            <c:ext xmlns:c16="http://schemas.microsoft.com/office/drawing/2014/chart" uri="{C3380CC4-5D6E-409C-BE32-E72D297353CC}">
              <c16:uniqueId val="{00000002-D94C-4781-BCAE-4567450F94AF}"/>
            </c:ext>
          </c:extLst>
        </c:ser>
        <c:dLbls>
          <c:showLegendKey val="0"/>
          <c:showVal val="0"/>
          <c:showCatName val="0"/>
          <c:showSerName val="0"/>
          <c:showPercent val="0"/>
          <c:showBubbleSize val="0"/>
        </c:dLbls>
        <c:marker val="1"/>
        <c:smooth val="0"/>
        <c:axId val="636176496"/>
        <c:axId val="1405065632"/>
      </c:lineChart>
      <c:lineChart>
        <c:grouping val="standard"/>
        <c:varyColors val="0"/>
        <c:ser>
          <c:idx val="3"/>
          <c:order val="3"/>
          <c:tx>
            <c:strRef>
              <c:f>'Figure 21'!$O$10</c:f>
              <c:strCache>
                <c:ptCount val="1"/>
                <c:pt idx="0">
                  <c:v>Return on Average Assets (RHS)</c:v>
                </c:pt>
              </c:strCache>
            </c:strRef>
          </c:tx>
          <c:spPr>
            <a:ln w="28575" cap="rnd">
              <a:solidFill>
                <a:srgbClr val="6D92A7"/>
              </a:solidFill>
              <a:round/>
            </a:ln>
            <a:effectLst/>
          </c:spPr>
          <c:marker>
            <c:symbol val="circle"/>
            <c:size val="5"/>
            <c:spPr>
              <a:solidFill>
                <a:srgbClr val="6D92A7"/>
              </a:solidFill>
              <a:ln w="9525">
                <a:solidFill>
                  <a:srgbClr val="6D92A7"/>
                </a:solidFill>
              </a:ln>
              <a:effectLst/>
            </c:spPr>
          </c:marker>
          <c:cat>
            <c:numRef>
              <c:f>'Figure 21'!$P$6:$T$6</c:f>
              <c:numCache>
                <c:formatCode>mmm\-yyyy</c:formatCode>
                <c:ptCount val="5"/>
                <c:pt idx="0">
                  <c:v>44531</c:v>
                </c:pt>
                <c:pt idx="1">
                  <c:v>44896</c:v>
                </c:pt>
                <c:pt idx="2">
                  <c:v>45261</c:v>
                </c:pt>
                <c:pt idx="3">
                  <c:v>45627</c:v>
                </c:pt>
                <c:pt idx="4">
                  <c:v>45992</c:v>
                </c:pt>
              </c:numCache>
            </c:numRef>
          </c:cat>
          <c:val>
            <c:numRef>
              <c:f>'Figure 21'!$P$10:$T$10</c:f>
              <c:numCache>
                <c:formatCode>_(* #,##0.0_);_(* \(#,##0.0\);_(* "-"??_);_(@_)</c:formatCode>
                <c:ptCount val="5"/>
                <c:pt idx="0">
                  <c:v>0.66765520173354642</c:v>
                </c:pt>
                <c:pt idx="1">
                  <c:v>0.76783731755202744</c:v>
                </c:pt>
                <c:pt idx="2">
                  <c:v>0.52606135313544622</c:v>
                </c:pt>
                <c:pt idx="3">
                  <c:v>0.62849578211850132</c:v>
                </c:pt>
                <c:pt idx="4">
                  <c:v>0.36793826499491117</c:v>
                </c:pt>
              </c:numCache>
            </c:numRef>
          </c:val>
          <c:smooth val="0"/>
          <c:extLst>
            <c:ext xmlns:c16="http://schemas.microsoft.com/office/drawing/2014/chart" uri="{C3380CC4-5D6E-409C-BE32-E72D297353CC}">
              <c16:uniqueId val="{00000003-D94C-4781-BCAE-4567450F94AF}"/>
            </c:ext>
          </c:extLst>
        </c:ser>
        <c:dLbls>
          <c:showLegendKey val="0"/>
          <c:showVal val="0"/>
          <c:showCatName val="0"/>
          <c:showSerName val="0"/>
          <c:showPercent val="0"/>
          <c:showBubbleSize val="0"/>
        </c:dLbls>
        <c:marker val="1"/>
        <c:smooth val="0"/>
        <c:axId val="1411189856"/>
        <c:axId val="1238686016"/>
      </c:lineChart>
      <c:catAx>
        <c:axId val="636176496"/>
        <c:scaling>
          <c:orientation val="minMax"/>
        </c:scaling>
        <c:delete val="0"/>
        <c:axPos val="b"/>
        <c:numFmt formatCode="mmm\-yyyy"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ITC Garamond Std Book" panose="02020602060506020304" pitchFamily="18" charset="0"/>
                <a:ea typeface="+mn-ea"/>
                <a:cs typeface="+mn-cs"/>
              </a:defRPr>
            </a:pPr>
            <a:endParaRPr lang="en-US"/>
          </a:p>
        </c:txPr>
        <c:crossAx val="1405065632"/>
        <c:crosses val="autoZero"/>
        <c:auto val="0"/>
        <c:lblAlgn val="ctr"/>
        <c:lblOffset val="100"/>
        <c:noMultiLvlLbl val="0"/>
      </c:catAx>
      <c:valAx>
        <c:axId val="1405065632"/>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en-US" b="1">
                    <a:solidFill>
                      <a:sysClr val="windowText" lastClr="000000"/>
                    </a:solidFill>
                    <a:latin typeface="ITC Garamond Std Book" panose="02020602060506020304" pitchFamily="18" charset="0"/>
                  </a:rPr>
                  <a:t>BDS</a:t>
                </a:r>
                <a:r>
                  <a:rPr lang="en-US" b="1" baseline="0">
                    <a:solidFill>
                      <a:sysClr val="windowText" lastClr="000000"/>
                    </a:solidFill>
                    <a:latin typeface="ITC Garamond Std Book" panose="02020602060506020304" pitchFamily="18" charset="0"/>
                  </a:rPr>
                  <a:t> $M</a:t>
                </a:r>
                <a:endParaRPr lang="en-US" b="1">
                  <a:solidFill>
                    <a:sysClr val="windowText" lastClr="000000"/>
                  </a:solidFill>
                  <a:latin typeface="ITC Garamond Std Book" panose="02020602060506020304" pitchFamily="18" charset="0"/>
                </a:endParaRPr>
              </a:p>
            </c:rich>
          </c:tx>
          <c:layout>
            <c:manualLayout>
              <c:xMode val="edge"/>
              <c:yMode val="edge"/>
              <c:x val="0"/>
              <c:y val="5.3038488087986446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636176496"/>
        <c:crosses val="autoZero"/>
        <c:crossBetween val="between"/>
      </c:valAx>
      <c:valAx>
        <c:axId val="1238686016"/>
        <c:scaling>
          <c:orientation val="minMax"/>
        </c:scaling>
        <c:delete val="0"/>
        <c:axPos val="r"/>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en-US" b="1">
                    <a:solidFill>
                      <a:sysClr val="windowText" lastClr="000000"/>
                    </a:solidFill>
                    <a:latin typeface="ITC Garamond Std Book" panose="02020602060506020304" pitchFamily="18" charset="0"/>
                  </a:rPr>
                  <a:t>%</a:t>
                </a:r>
              </a:p>
            </c:rich>
          </c:tx>
          <c:layout>
            <c:manualLayout>
              <c:xMode val="edge"/>
              <c:yMode val="edge"/>
              <c:x val="0.93147168189475538"/>
              <c:y val="5.6574580061275463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411189856"/>
        <c:crosses val="max"/>
        <c:crossBetween val="between"/>
      </c:valAx>
      <c:dateAx>
        <c:axId val="1411189856"/>
        <c:scaling>
          <c:orientation val="minMax"/>
        </c:scaling>
        <c:delete val="1"/>
        <c:axPos val="b"/>
        <c:numFmt formatCode="mmm\-yyyy" sourceLinked="1"/>
        <c:majorTickMark val="out"/>
        <c:minorTickMark val="none"/>
        <c:tickLblPos val="nextTo"/>
        <c:crossAx val="1238686016"/>
        <c:crosses val="autoZero"/>
        <c:auto val="1"/>
        <c:lblOffset val="100"/>
        <c:baseTimeUnit val="years"/>
      </c:dateAx>
      <c:spPr>
        <a:noFill/>
        <a:ln>
          <a:noFill/>
        </a:ln>
        <a:effectLst/>
      </c:spPr>
    </c:plotArea>
    <c:legend>
      <c:legendPos val="b"/>
      <c:layout>
        <c:manualLayout>
          <c:xMode val="edge"/>
          <c:yMode val="edge"/>
          <c:x val="2.5810044171756699E-3"/>
          <c:y val="0.91486679974770957"/>
          <c:w val="0.9931200990130199"/>
          <c:h val="8.5133200252290445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325962163168587E-2"/>
          <c:y val="0.10847405403426209"/>
          <c:w val="0.65670012080007012"/>
          <c:h val="0.80608356207594989"/>
        </c:manualLayout>
      </c:layout>
      <c:doughnutChart>
        <c:varyColors val="1"/>
        <c:ser>
          <c:idx val="0"/>
          <c:order val="0"/>
          <c:tx>
            <c:strRef>
              <c:f>'Figure 8'!$B$5</c:f>
              <c:strCache>
                <c:ptCount val="1"/>
                <c:pt idx="0">
                  <c:v>Dec-2024</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71B-48CB-8C67-35158A02F5B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71B-48CB-8C67-35158A02F5BE}"/>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F71B-48CB-8C67-35158A02F5BE}"/>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7-F71B-48CB-8C67-35158A02F5B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71B-48CB-8C67-35158A02F5BE}"/>
              </c:ext>
            </c:extLst>
          </c:dPt>
          <c:dLbls>
            <c:dLbl>
              <c:idx val="0"/>
              <c:numFmt formatCode="#,##0.0"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1-F71B-48CB-8C67-35158A02F5BE}"/>
                </c:ext>
              </c:extLst>
            </c:dLbl>
            <c:dLbl>
              <c:idx val="1"/>
              <c:layout>
                <c:manualLayout>
                  <c:x val="-1.2567490382065795E-4"/>
                  <c:y val="2.145499673488442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1B-48CB-8C67-35158A02F5BE}"/>
                </c:ext>
              </c:extLst>
            </c:dLbl>
            <c:dLbl>
              <c:idx val="2"/>
              <c:layout>
                <c:manualLayout>
                  <c:x val="3.4583141134325573E-3"/>
                  <c:y val="-1.9829356163322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1B-48CB-8C67-35158A02F5BE}"/>
                </c:ext>
              </c:extLst>
            </c:dLbl>
            <c:dLbl>
              <c:idx val="3"/>
              <c:layout>
                <c:manualLayout>
                  <c:x val="-3.7758827605309791E-5"/>
                  <c:y val="-4.39268835294255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1B-48CB-8C67-35158A02F5BE}"/>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8'!$A$6:$A$10</c:f>
              <c:strCache>
                <c:ptCount val="5"/>
                <c:pt idx="0">
                  <c:v>Commercial Banks</c:v>
                </c:pt>
                <c:pt idx="1">
                  <c:v>Insurance Companies</c:v>
                </c:pt>
                <c:pt idx="2">
                  <c:v>Finance Companies</c:v>
                </c:pt>
                <c:pt idx="3">
                  <c:v>Credit Unions</c:v>
                </c:pt>
                <c:pt idx="4">
                  <c:v>Mutual Funds </c:v>
                </c:pt>
              </c:strCache>
            </c:strRef>
          </c:cat>
          <c:val>
            <c:numRef>
              <c:f>'Figure 8'!$B$6:$B$10</c:f>
              <c:numCache>
                <c:formatCode>0.0</c:formatCode>
                <c:ptCount val="5"/>
                <c:pt idx="0">
                  <c:v>56.8</c:v>
                </c:pt>
                <c:pt idx="1">
                  <c:v>16.5</c:v>
                </c:pt>
                <c:pt idx="2">
                  <c:v>4.0999999999999996</c:v>
                </c:pt>
                <c:pt idx="3">
                  <c:v>11.9</c:v>
                </c:pt>
                <c:pt idx="4">
                  <c:v>10.7</c:v>
                </c:pt>
              </c:numCache>
            </c:numRef>
          </c:val>
          <c:extLst>
            <c:ext xmlns:c16="http://schemas.microsoft.com/office/drawing/2014/chart" uri="{C3380CC4-5D6E-409C-BE32-E72D297353CC}">
              <c16:uniqueId val="{0000000C-F71B-48CB-8C67-35158A02F5BE}"/>
            </c:ext>
          </c:extLst>
        </c:ser>
        <c:ser>
          <c:idx val="1"/>
          <c:order val="1"/>
          <c:tx>
            <c:strRef>
              <c:f>'Figure 8'!$C$5</c:f>
              <c:strCache>
                <c:ptCount val="1"/>
                <c:pt idx="0">
                  <c:v>Dec-2025</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E-F71B-48CB-8C67-35158A02F5B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F71B-48CB-8C67-35158A02F5BE}"/>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12-F71B-48CB-8C67-35158A02F5BE}"/>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14-F71B-48CB-8C67-35158A02F5B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F71B-48CB-8C67-35158A02F5BE}"/>
              </c:ext>
            </c:extLst>
          </c:dPt>
          <c:dLbls>
            <c:dLbl>
              <c:idx val="1"/>
              <c:layout>
                <c:manualLayout>
                  <c:x val="1.0836501740428316E-2"/>
                  <c:y val="2.01638230638965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71B-48CB-8C67-35158A02F5BE}"/>
                </c:ext>
              </c:extLst>
            </c:dLbl>
            <c:dLbl>
              <c:idx val="2"/>
              <c:layout>
                <c:manualLayout>
                  <c:x val="-3.4901555128310979E-3"/>
                  <c:y val="-8.2458023885164506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71B-48CB-8C67-35158A02F5BE}"/>
                </c:ext>
              </c:extLst>
            </c:dLbl>
            <c:dLbl>
              <c:idx val="3"/>
              <c:layout>
                <c:manualLayout>
                  <c:x val="2.507862430501919E-5"/>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71B-48CB-8C67-35158A02F5BE}"/>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8'!$A$6:$A$10</c:f>
              <c:strCache>
                <c:ptCount val="5"/>
                <c:pt idx="0">
                  <c:v>Commercial Banks</c:v>
                </c:pt>
                <c:pt idx="1">
                  <c:v>Insurance Companies</c:v>
                </c:pt>
                <c:pt idx="2">
                  <c:v>Finance Companies</c:v>
                </c:pt>
                <c:pt idx="3">
                  <c:v>Credit Unions</c:v>
                </c:pt>
                <c:pt idx="4">
                  <c:v>Mutual Funds </c:v>
                </c:pt>
              </c:strCache>
            </c:strRef>
          </c:cat>
          <c:val>
            <c:numRef>
              <c:f>'Figure 8'!$C$6:$C$10</c:f>
              <c:numCache>
                <c:formatCode>0.0</c:formatCode>
                <c:ptCount val="5"/>
                <c:pt idx="0">
                  <c:v>56.5</c:v>
                </c:pt>
                <c:pt idx="1">
                  <c:v>16.2</c:v>
                </c:pt>
                <c:pt idx="2">
                  <c:v>4.3</c:v>
                </c:pt>
                <c:pt idx="3">
                  <c:v>12</c:v>
                </c:pt>
                <c:pt idx="4">
                  <c:v>11.1</c:v>
                </c:pt>
              </c:numCache>
            </c:numRef>
          </c:val>
          <c:extLst>
            <c:ext xmlns:c16="http://schemas.microsoft.com/office/drawing/2014/chart" uri="{C3380CC4-5D6E-409C-BE32-E72D297353CC}">
              <c16:uniqueId val="{00000019-F71B-48CB-8C67-35158A02F5BE}"/>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b"/>
      <c:layout>
        <c:manualLayout>
          <c:xMode val="edge"/>
          <c:yMode val="edge"/>
          <c:x val="0.59443811793521728"/>
          <c:y val="0.72305196143675754"/>
          <c:w val="0.40303165229346338"/>
          <c:h val="0.27637088557647571"/>
        </c:manualLayout>
      </c:layout>
      <c:overlay val="0"/>
      <c:spPr>
        <a:noFill/>
        <a:ln>
          <a:noFill/>
        </a:ln>
        <a:effectLst/>
      </c:spPr>
      <c:txPr>
        <a:bodyPr rot="0" spcFirstLastPara="1" vertOverflow="ellipsis" vert="horz" wrap="square" anchor="ctr" anchorCtr="1"/>
        <a:lstStyle/>
        <a:p>
          <a:pPr rtl="0">
            <a:defRPr sz="10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1">
          <a:solidFill>
            <a:schemeClr val="tx1"/>
          </a:solidFill>
          <a:latin typeface="ITC Garamond Std Book" panose="02020602060506020304" pitchFamily="18" charset="0"/>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en-GB" sz="1000" b="1">
                <a:solidFill>
                  <a:sysClr val="windowText" lastClr="000000"/>
                </a:solidFill>
                <a:latin typeface="ITC Garamond Std Book" panose="02020602060506020304" pitchFamily="18" charset="0"/>
              </a:rPr>
              <a:t>A: Commercial Banks</a:t>
            </a:r>
          </a:p>
        </c:rich>
      </c:tx>
      <c:layout>
        <c:manualLayout>
          <c:xMode val="edge"/>
          <c:yMode val="edge"/>
          <c:x val="0.36356052340110367"/>
          <c:y val="2.0897768118364957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6316861487118753E-2"/>
          <c:y val="0.16170137945136359"/>
          <c:w val="0.87863965591728865"/>
          <c:h val="0.64743792898588248"/>
        </c:manualLayout>
      </c:layout>
      <c:barChart>
        <c:barDir val="col"/>
        <c:grouping val="clustered"/>
        <c:varyColors val="0"/>
        <c:ser>
          <c:idx val="0"/>
          <c:order val="0"/>
          <c:tx>
            <c:strRef>
              <c:f>'Figure 22'!$A$7</c:f>
              <c:strCache>
                <c:ptCount val="1"/>
                <c:pt idx="0">
                  <c:v>Regulatory Capital</c:v>
                </c:pt>
              </c:strCache>
            </c:strRef>
          </c:tx>
          <c:spPr>
            <a:solidFill>
              <a:schemeClr val="accent3"/>
            </a:solidFill>
            <a:ln>
              <a:noFill/>
            </a:ln>
            <a:effectLst/>
          </c:spPr>
          <c:invertIfNegative val="0"/>
          <c:cat>
            <c:numRef>
              <c:f>'Figure 22'!$B$6:$G$6</c:f>
              <c:numCache>
                <c:formatCode>mmm\-yyyy</c:formatCode>
                <c:ptCount val="6"/>
                <c:pt idx="0">
                  <c:v>44166</c:v>
                </c:pt>
                <c:pt idx="1">
                  <c:v>44531</c:v>
                </c:pt>
                <c:pt idx="2">
                  <c:v>44896</c:v>
                </c:pt>
                <c:pt idx="3">
                  <c:v>45261</c:v>
                </c:pt>
                <c:pt idx="4">
                  <c:v>45627</c:v>
                </c:pt>
                <c:pt idx="5">
                  <c:v>45992</c:v>
                </c:pt>
              </c:numCache>
            </c:numRef>
          </c:cat>
          <c:val>
            <c:numRef>
              <c:f>'Figure 22'!$B$7:$G$7</c:f>
              <c:numCache>
                <c:formatCode>0.0</c:formatCode>
                <c:ptCount val="6"/>
                <c:pt idx="0">
                  <c:v>142.27471405479443</c:v>
                </c:pt>
                <c:pt idx="1">
                  <c:v>154.0378954174499</c:v>
                </c:pt>
                <c:pt idx="2">
                  <c:v>160.82507430932529</c:v>
                </c:pt>
                <c:pt idx="3">
                  <c:v>189.60263694822947</c:v>
                </c:pt>
                <c:pt idx="4">
                  <c:v>200.82661486582268</c:v>
                </c:pt>
                <c:pt idx="5">
                  <c:v>191.98449968940341</c:v>
                </c:pt>
              </c:numCache>
            </c:numRef>
          </c:val>
          <c:extLst>
            <c:ext xmlns:c16="http://schemas.microsoft.com/office/drawing/2014/chart" uri="{C3380CC4-5D6E-409C-BE32-E72D297353CC}">
              <c16:uniqueId val="{00000000-1817-430B-99AF-10B68C41A9CA}"/>
            </c:ext>
          </c:extLst>
        </c:ser>
        <c:ser>
          <c:idx val="1"/>
          <c:order val="1"/>
          <c:tx>
            <c:strRef>
              <c:f>'Figure 22'!$A$8</c:f>
              <c:strCache>
                <c:ptCount val="1"/>
                <c:pt idx="0">
                  <c:v>Risk-Weighted Assets</c:v>
                </c:pt>
              </c:strCache>
            </c:strRef>
          </c:tx>
          <c:spPr>
            <a:solidFill>
              <a:schemeClr val="accent1"/>
            </a:solidFill>
            <a:ln>
              <a:noFill/>
            </a:ln>
            <a:effectLst/>
          </c:spPr>
          <c:invertIfNegative val="0"/>
          <c:cat>
            <c:numRef>
              <c:f>'Figure 22'!$B$6:$G$6</c:f>
              <c:numCache>
                <c:formatCode>mmm\-yyyy</c:formatCode>
                <c:ptCount val="6"/>
                <c:pt idx="0">
                  <c:v>44166</c:v>
                </c:pt>
                <c:pt idx="1">
                  <c:v>44531</c:v>
                </c:pt>
                <c:pt idx="2">
                  <c:v>44896</c:v>
                </c:pt>
                <c:pt idx="3">
                  <c:v>45261</c:v>
                </c:pt>
                <c:pt idx="4">
                  <c:v>45627</c:v>
                </c:pt>
                <c:pt idx="5">
                  <c:v>45992</c:v>
                </c:pt>
              </c:numCache>
            </c:numRef>
          </c:cat>
          <c:val>
            <c:numRef>
              <c:f>'Figure 22'!$B$8:$G$8</c:f>
              <c:numCache>
                <c:formatCode>0.0</c:formatCode>
                <c:ptCount val="6"/>
                <c:pt idx="0">
                  <c:v>890.25600842518475</c:v>
                </c:pt>
                <c:pt idx="1">
                  <c:v>915.33954939165733</c:v>
                </c:pt>
                <c:pt idx="2">
                  <c:v>915.68881520235243</c:v>
                </c:pt>
                <c:pt idx="3">
                  <c:v>905.99382055429737</c:v>
                </c:pt>
                <c:pt idx="4">
                  <c:v>947.42396576688554</c:v>
                </c:pt>
                <c:pt idx="5">
                  <c:v>1008.0475164084686</c:v>
                </c:pt>
              </c:numCache>
            </c:numRef>
          </c:val>
          <c:extLst>
            <c:ext xmlns:c16="http://schemas.microsoft.com/office/drawing/2014/chart" uri="{C3380CC4-5D6E-409C-BE32-E72D297353CC}">
              <c16:uniqueId val="{00000001-1817-430B-99AF-10B68C41A9CA}"/>
            </c:ext>
          </c:extLst>
        </c:ser>
        <c:dLbls>
          <c:showLegendKey val="0"/>
          <c:showVal val="0"/>
          <c:showCatName val="0"/>
          <c:showSerName val="0"/>
          <c:showPercent val="0"/>
          <c:showBubbleSize val="0"/>
        </c:dLbls>
        <c:gapWidth val="219"/>
        <c:axId val="1065534400"/>
        <c:axId val="892463232"/>
      </c:barChart>
      <c:lineChart>
        <c:grouping val="standard"/>
        <c:varyColors val="0"/>
        <c:ser>
          <c:idx val="2"/>
          <c:order val="2"/>
          <c:tx>
            <c:strRef>
              <c:f>'Figure 22'!$A$9</c:f>
              <c:strCache>
                <c:ptCount val="1"/>
                <c:pt idx="0">
                  <c:v>Capital Adequacy Ratio (RHS)</c:v>
                </c:pt>
              </c:strCache>
            </c:strRef>
          </c:tx>
          <c:spPr>
            <a:ln w="28575" cap="rnd">
              <a:solidFill>
                <a:schemeClr val="tx1"/>
              </a:solidFill>
              <a:round/>
            </a:ln>
            <a:effectLst/>
          </c:spPr>
          <c:marker>
            <c:symbol val="none"/>
          </c:marker>
          <c:cat>
            <c:numRef>
              <c:f>'Figure 22'!$B$6:$G$6</c:f>
              <c:numCache>
                <c:formatCode>mmm\-yyyy</c:formatCode>
                <c:ptCount val="6"/>
                <c:pt idx="0">
                  <c:v>44166</c:v>
                </c:pt>
                <c:pt idx="1">
                  <c:v>44531</c:v>
                </c:pt>
                <c:pt idx="2">
                  <c:v>44896</c:v>
                </c:pt>
                <c:pt idx="3">
                  <c:v>45261</c:v>
                </c:pt>
                <c:pt idx="4">
                  <c:v>45627</c:v>
                </c:pt>
                <c:pt idx="5">
                  <c:v>45992</c:v>
                </c:pt>
              </c:numCache>
            </c:numRef>
          </c:cat>
          <c:val>
            <c:numRef>
              <c:f>'Figure 22'!$B$9:$G$9</c:f>
              <c:numCache>
                <c:formatCode>0.0</c:formatCode>
                <c:ptCount val="6"/>
                <c:pt idx="0">
                  <c:v>15.98132590045315</c:v>
                </c:pt>
                <c:pt idx="1">
                  <c:v>16.828497743796262</c:v>
                </c:pt>
                <c:pt idx="2">
                  <c:v>17.563289147938928</c:v>
                </c:pt>
                <c:pt idx="3">
                  <c:v>20.927586110049667</c:v>
                </c:pt>
                <c:pt idx="4">
                  <c:v>21.197122103963775</c:v>
                </c:pt>
                <c:pt idx="5">
                  <c:v>19.045183541884729</c:v>
                </c:pt>
              </c:numCache>
            </c:numRef>
          </c:val>
          <c:smooth val="0"/>
          <c:extLst>
            <c:ext xmlns:c16="http://schemas.microsoft.com/office/drawing/2014/chart" uri="{C3380CC4-5D6E-409C-BE32-E72D297353CC}">
              <c16:uniqueId val="{00000002-1817-430B-99AF-10B68C41A9CA}"/>
            </c:ext>
          </c:extLst>
        </c:ser>
        <c:dLbls>
          <c:showLegendKey val="0"/>
          <c:showVal val="0"/>
          <c:showCatName val="0"/>
          <c:showSerName val="0"/>
          <c:showPercent val="0"/>
          <c:showBubbleSize val="0"/>
        </c:dLbls>
        <c:marker val="1"/>
        <c:smooth val="0"/>
        <c:axId val="782731040"/>
        <c:axId val="1083073984"/>
      </c:lineChart>
      <c:catAx>
        <c:axId val="1065534400"/>
        <c:scaling>
          <c:orientation val="minMax"/>
        </c:scaling>
        <c:delete val="0"/>
        <c:axPos val="b"/>
        <c:numFmt formatCode="mmm\-yyyy" sourceLinked="1"/>
        <c:majorTickMark val="none"/>
        <c:minorTickMark val="none"/>
        <c:tickLblPos val="nextTo"/>
        <c:spPr>
          <a:noFill/>
          <a:ln w="9525" cap="flat" cmpd="sng" algn="ctr">
            <a:solidFill>
              <a:srgbClr val="00206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ITC Garamond Std Book" panose="02020602060506020304" pitchFamily="18" charset="0"/>
                <a:ea typeface="+mn-ea"/>
                <a:cs typeface="+mn-cs"/>
              </a:defRPr>
            </a:pPr>
            <a:endParaRPr lang="en-US"/>
          </a:p>
        </c:txPr>
        <c:crossAx val="892463232"/>
        <c:crossesAt val="0"/>
        <c:auto val="0"/>
        <c:lblAlgn val="ctr"/>
        <c:lblOffset val="100"/>
        <c:noMultiLvlLbl val="0"/>
      </c:catAx>
      <c:valAx>
        <c:axId val="892463232"/>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solidFill>
                      <a:sysClr val="windowText" lastClr="000000"/>
                    </a:solidFill>
                    <a:latin typeface="ITC Garamond Std Book" panose="02020602060506020304" pitchFamily="18" charset="0"/>
                  </a:rPr>
                  <a:t>BDS</a:t>
                </a:r>
                <a:r>
                  <a:rPr lang="en-GB" b="1" baseline="0">
                    <a:solidFill>
                      <a:sysClr val="windowText" lastClr="000000"/>
                    </a:solidFill>
                    <a:latin typeface="ITC Garamond Std Book" panose="02020602060506020304" pitchFamily="18" charset="0"/>
                  </a:rPr>
                  <a:t> $M</a:t>
                </a:r>
                <a:endParaRPr lang="en-GB" b="1">
                  <a:solidFill>
                    <a:sysClr val="windowText" lastClr="000000"/>
                  </a:solidFill>
                  <a:latin typeface="ITC Garamond Std Book" panose="02020602060506020304" pitchFamily="18" charset="0"/>
                </a:endParaRPr>
              </a:p>
            </c:rich>
          </c:tx>
          <c:layout>
            <c:manualLayout>
              <c:xMode val="edge"/>
              <c:yMode val="edge"/>
              <c:x val="2.4132256448122489E-3"/>
              <c:y val="5.2912494404028183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65534400"/>
        <c:crosses val="autoZero"/>
        <c:crossBetween val="between"/>
      </c:valAx>
      <c:valAx>
        <c:axId val="1083073984"/>
        <c:scaling>
          <c:orientation val="minMax"/>
        </c:scaling>
        <c:delete val="0"/>
        <c:axPos val="r"/>
        <c:title>
          <c:tx>
            <c:rich>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solidFill>
                      <a:sysClr val="windowText" lastClr="000000"/>
                    </a:solidFill>
                    <a:latin typeface="ITC Garamond Std Book" panose="02020602060506020304" pitchFamily="18" charset="0"/>
                  </a:rPr>
                  <a:t>%</a:t>
                </a:r>
              </a:p>
            </c:rich>
          </c:tx>
          <c:layout>
            <c:manualLayout>
              <c:xMode val="edge"/>
              <c:yMode val="edge"/>
              <c:x val="0.95372530409603284"/>
              <c:y val="7.0718323845375103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782731040"/>
        <c:crosses val="max"/>
        <c:crossBetween val="between"/>
      </c:valAx>
      <c:dateAx>
        <c:axId val="782731040"/>
        <c:scaling>
          <c:orientation val="minMax"/>
        </c:scaling>
        <c:delete val="1"/>
        <c:axPos val="b"/>
        <c:numFmt formatCode="mmm\-yyyy" sourceLinked="1"/>
        <c:majorTickMark val="out"/>
        <c:minorTickMark val="none"/>
        <c:tickLblPos val="nextTo"/>
        <c:crossAx val="1083073984"/>
        <c:crosses val="autoZero"/>
        <c:auto val="1"/>
        <c:lblOffset val="100"/>
        <c:baseTimeUnit val="years"/>
      </c:dateAx>
      <c:spPr>
        <a:noFill/>
        <a:ln>
          <a:noFill/>
        </a:ln>
        <a:effectLst/>
      </c:spPr>
    </c:plotArea>
    <c:legend>
      <c:legendPos val="b"/>
      <c:layout>
        <c:manualLayout>
          <c:xMode val="edge"/>
          <c:yMode val="edge"/>
          <c:x val="0"/>
          <c:y val="0.88074697293155513"/>
          <c:w val="0.98473046076728532"/>
          <c:h val="0.10560901543013441"/>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en-GB" sz="1000" b="1">
                <a:solidFill>
                  <a:sysClr val="windowText" lastClr="000000"/>
                </a:solidFill>
                <a:latin typeface="ITC Garamond Std Book" panose="02020602060506020304" pitchFamily="18" charset="0"/>
              </a:rPr>
              <a:t>B:</a:t>
            </a:r>
            <a:r>
              <a:rPr lang="en-GB" sz="1000" b="1" baseline="0">
                <a:solidFill>
                  <a:sysClr val="windowText" lastClr="000000"/>
                </a:solidFill>
                <a:latin typeface="ITC Garamond Std Book" panose="02020602060506020304" pitchFamily="18" charset="0"/>
              </a:rPr>
              <a:t> </a:t>
            </a:r>
            <a:r>
              <a:rPr lang="en-GB" sz="1000" b="1">
                <a:solidFill>
                  <a:sysClr val="windowText" lastClr="000000"/>
                </a:solidFill>
                <a:latin typeface="ITC Garamond Std Book" panose="02020602060506020304" pitchFamily="18" charset="0"/>
              </a:rPr>
              <a:t>Finance</a:t>
            </a:r>
            <a:r>
              <a:rPr lang="en-GB" sz="1000" b="1" baseline="0">
                <a:solidFill>
                  <a:sysClr val="windowText" lastClr="000000"/>
                </a:solidFill>
                <a:latin typeface="ITC Garamond Std Book" panose="02020602060506020304" pitchFamily="18" charset="0"/>
              </a:rPr>
              <a:t> Companies</a:t>
            </a:r>
            <a:endParaRPr lang="en-GB" sz="1000" b="1">
              <a:solidFill>
                <a:sysClr val="windowText" lastClr="000000"/>
              </a:solidFill>
              <a:latin typeface="ITC Garamond Std Book" panose="02020602060506020304" pitchFamily="18" charset="0"/>
            </a:endParaRP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6.5854308724501057E-2"/>
          <c:y val="0.15058201561196141"/>
          <c:w val="0.88509491316237698"/>
          <c:h val="0.67422630553631613"/>
        </c:manualLayout>
      </c:layout>
      <c:barChart>
        <c:barDir val="col"/>
        <c:grouping val="clustered"/>
        <c:varyColors val="0"/>
        <c:ser>
          <c:idx val="0"/>
          <c:order val="0"/>
          <c:tx>
            <c:strRef>
              <c:f>'Figure 22'!$I$7</c:f>
              <c:strCache>
                <c:ptCount val="1"/>
                <c:pt idx="0">
                  <c:v>Regulatory Capital</c:v>
                </c:pt>
              </c:strCache>
            </c:strRef>
          </c:tx>
          <c:spPr>
            <a:solidFill>
              <a:schemeClr val="accent3"/>
            </a:solidFill>
            <a:ln>
              <a:noFill/>
            </a:ln>
            <a:effectLst/>
          </c:spPr>
          <c:invertIfNegative val="0"/>
          <c:cat>
            <c:numRef>
              <c:f>'Figure 22'!$J$6:$O$6</c:f>
              <c:numCache>
                <c:formatCode>mmm\-yyyy</c:formatCode>
                <c:ptCount val="6"/>
                <c:pt idx="0">
                  <c:v>44166</c:v>
                </c:pt>
                <c:pt idx="1">
                  <c:v>44531</c:v>
                </c:pt>
                <c:pt idx="2">
                  <c:v>44896</c:v>
                </c:pt>
                <c:pt idx="3">
                  <c:v>45261</c:v>
                </c:pt>
                <c:pt idx="4">
                  <c:v>45627</c:v>
                </c:pt>
                <c:pt idx="5">
                  <c:v>45992</c:v>
                </c:pt>
              </c:numCache>
            </c:numRef>
          </c:cat>
          <c:val>
            <c:numRef>
              <c:f>'Figure 22'!$J$7:$O$7</c:f>
              <c:numCache>
                <c:formatCode>_(* #,##0.0_);_(* \(#,##0.0\);_(* "-"??_);_(@_)</c:formatCode>
                <c:ptCount val="6"/>
                <c:pt idx="0">
                  <c:v>136.34896908000002</c:v>
                </c:pt>
                <c:pt idx="1">
                  <c:v>144.27507837000002</c:v>
                </c:pt>
                <c:pt idx="2">
                  <c:v>152.61700990411248</c:v>
                </c:pt>
                <c:pt idx="3">
                  <c:v>158.82414104816252</c:v>
                </c:pt>
                <c:pt idx="4">
                  <c:v>165.41999676205</c:v>
                </c:pt>
                <c:pt idx="5">
                  <c:v>174.1978498766</c:v>
                </c:pt>
              </c:numCache>
            </c:numRef>
          </c:val>
          <c:extLst>
            <c:ext xmlns:c16="http://schemas.microsoft.com/office/drawing/2014/chart" uri="{C3380CC4-5D6E-409C-BE32-E72D297353CC}">
              <c16:uniqueId val="{00000000-EC59-4C36-9E92-0F1AB98FAB3C}"/>
            </c:ext>
          </c:extLst>
        </c:ser>
        <c:ser>
          <c:idx val="1"/>
          <c:order val="1"/>
          <c:tx>
            <c:strRef>
              <c:f>'Figure 22'!$I$8</c:f>
              <c:strCache>
                <c:ptCount val="1"/>
                <c:pt idx="0">
                  <c:v>Risk-Weighted Assets</c:v>
                </c:pt>
              </c:strCache>
            </c:strRef>
          </c:tx>
          <c:spPr>
            <a:solidFill>
              <a:schemeClr val="accent1"/>
            </a:solidFill>
            <a:ln>
              <a:noFill/>
            </a:ln>
            <a:effectLst/>
          </c:spPr>
          <c:invertIfNegative val="0"/>
          <c:cat>
            <c:numRef>
              <c:f>'Figure 22'!$J$6:$O$6</c:f>
              <c:numCache>
                <c:formatCode>mmm\-yyyy</c:formatCode>
                <c:ptCount val="6"/>
                <c:pt idx="0">
                  <c:v>44166</c:v>
                </c:pt>
                <c:pt idx="1">
                  <c:v>44531</c:v>
                </c:pt>
                <c:pt idx="2">
                  <c:v>44896</c:v>
                </c:pt>
                <c:pt idx="3">
                  <c:v>45261</c:v>
                </c:pt>
                <c:pt idx="4">
                  <c:v>45627</c:v>
                </c:pt>
                <c:pt idx="5">
                  <c:v>45992</c:v>
                </c:pt>
              </c:numCache>
            </c:numRef>
          </c:cat>
          <c:val>
            <c:numRef>
              <c:f>'Figure 22'!$J$8:$O$8</c:f>
              <c:numCache>
                <c:formatCode>_(* #,##0.0_);_(* \(#,##0.0\);_(* "-"??_);_(@_)</c:formatCode>
                <c:ptCount val="6"/>
                <c:pt idx="0">
                  <c:v>707.10958207531417</c:v>
                </c:pt>
                <c:pt idx="1">
                  <c:v>758.84650581949302</c:v>
                </c:pt>
                <c:pt idx="2">
                  <c:v>768.54120340002635</c:v>
                </c:pt>
                <c:pt idx="3">
                  <c:v>769.1783989197819</c:v>
                </c:pt>
                <c:pt idx="4">
                  <c:v>848.01423301546015</c:v>
                </c:pt>
                <c:pt idx="5">
                  <c:v>872.57792735831299</c:v>
                </c:pt>
              </c:numCache>
            </c:numRef>
          </c:val>
          <c:extLst>
            <c:ext xmlns:c16="http://schemas.microsoft.com/office/drawing/2014/chart" uri="{C3380CC4-5D6E-409C-BE32-E72D297353CC}">
              <c16:uniqueId val="{00000001-EC59-4C36-9E92-0F1AB98FAB3C}"/>
            </c:ext>
          </c:extLst>
        </c:ser>
        <c:dLbls>
          <c:showLegendKey val="0"/>
          <c:showVal val="0"/>
          <c:showCatName val="0"/>
          <c:showSerName val="0"/>
          <c:showPercent val="0"/>
          <c:showBubbleSize val="0"/>
        </c:dLbls>
        <c:gapWidth val="219"/>
        <c:axId val="1065534400"/>
        <c:axId val="892463232"/>
      </c:barChart>
      <c:lineChart>
        <c:grouping val="standard"/>
        <c:varyColors val="0"/>
        <c:ser>
          <c:idx val="2"/>
          <c:order val="2"/>
          <c:tx>
            <c:strRef>
              <c:f>'Figure 22'!$I$9</c:f>
              <c:strCache>
                <c:ptCount val="1"/>
                <c:pt idx="0">
                  <c:v>Capital Adequacy Ratio (RHS)</c:v>
                </c:pt>
              </c:strCache>
            </c:strRef>
          </c:tx>
          <c:spPr>
            <a:ln w="28575" cap="rnd">
              <a:solidFill>
                <a:schemeClr val="tx1"/>
              </a:solidFill>
              <a:round/>
            </a:ln>
            <a:effectLst/>
          </c:spPr>
          <c:marker>
            <c:symbol val="none"/>
          </c:marker>
          <c:cat>
            <c:numRef>
              <c:f>'Figure 22'!$J$6:$O$6</c:f>
              <c:numCache>
                <c:formatCode>mmm\-yyyy</c:formatCode>
                <c:ptCount val="6"/>
                <c:pt idx="0">
                  <c:v>44166</c:v>
                </c:pt>
                <c:pt idx="1">
                  <c:v>44531</c:v>
                </c:pt>
                <c:pt idx="2">
                  <c:v>44896</c:v>
                </c:pt>
                <c:pt idx="3">
                  <c:v>45261</c:v>
                </c:pt>
                <c:pt idx="4">
                  <c:v>45627</c:v>
                </c:pt>
                <c:pt idx="5">
                  <c:v>45992</c:v>
                </c:pt>
              </c:numCache>
            </c:numRef>
          </c:cat>
          <c:val>
            <c:numRef>
              <c:f>'Figure 22'!$J$9:$O$9</c:f>
              <c:numCache>
                <c:formatCode>0.0</c:formatCode>
                <c:ptCount val="6"/>
                <c:pt idx="0">
                  <c:v>19.282579749495955</c:v>
                </c:pt>
                <c:pt idx="1">
                  <c:v>19.01241914716265</c:v>
                </c:pt>
                <c:pt idx="2">
                  <c:v>19.858012716681269</c:v>
                </c:pt>
                <c:pt idx="3">
                  <c:v>20.6485441181411</c:v>
                </c:pt>
                <c:pt idx="4">
                  <c:v>19.506747684391073</c:v>
                </c:pt>
                <c:pt idx="5">
                  <c:v>19.963586565153609</c:v>
                </c:pt>
              </c:numCache>
            </c:numRef>
          </c:val>
          <c:smooth val="0"/>
          <c:extLst>
            <c:ext xmlns:c16="http://schemas.microsoft.com/office/drawing/2014/chart" uri="{C3380CC4-5D6E-409C-BE32-E72D297353CC}">
              <c16:uniqueId val="{00000002-EC59-4C36-9E92-0F1AB98FAB3C}"/>
            </c:ext>
          </c:extLst>
        </c:ser>
        <c:dLbls>
          <c:showLegendKey val="0"/>
          <c:showVal val="0"/>
          <c:showCatName val="0"/>
          <c:showSerName val="0"/>
          <c:showPercent val="0"/>
          <c:showBubbleSize val="0"/>
        </c:dLbls>
        <c:marker val="1"/>
        <c:smooth val="0"/>
        <c:axId val="782731040"/>
        <c:axId val="1083073984"/>
      </c:lineChart>
      <c:catAx>
        <c:axId val="1065534400"/>
        <c:scaling>
          <c:orientation val="minMax"/>
        </c:scaling>
        <c:delete val="0"/>
        <c:axPos val="b"/>
        <c:numFmt formatCode="mmm\-yyyy" sourceLinked="1"/>
        <c:majorTickMark val="none"/>
        <c:minorTickMark val="none"/>
        <c:tickLblPos val="nextTo"/>
        <c:spPr>
          <a:noFill/>
          <a:ln w="9525" cap="flat" cmpd="sng" algn="ctr">
            <a:solidFill>
              <a:srgbClr val="00206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ITC Garamond Std Book" panose="02020602060506020304" pitchFamily="18" charset="0"/>
                <a:ea typeface="+mn-ea"/>
                <a:cs typeface="+mn-cs"/>
              </a:defRPr>
            </a:pPr>
            <a:endParaRPr lang="en-US"/>
          </a:p>
        </c:txPr>
        <c:crossAx val="892463232"/>
        <c:crossesAt val="0"/>
        <c:auto val="0"/>
        <c:lblAlgn val="ctr"/>
        <c:lblOffset val="100"/>
        <c:noMultiLvlLbl val="0"/>
      </c:catAx>
      <c:valAx>
        <c:axId val="892463232"/>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b="1">
                    <a:solidFill>
                      <a:schemeClr val="tx1"/>
                    </a:solidFill>
                    <a:latin typeface="ITC Garamond Std Book" panose="02020602060506020304" pitchFamily="18" charset="0"/>
                  </a:rPr>
                  <a:t>BDS</a:t>
                </a:r>
                <a:r>
                  <a:rPr lang="en-GB" b="1" baseline="0">
                    <a:solidFill>
                      <a:schemeClr val="tx1"/>
                    </a:solidFill>
                    <a:latin typeface="ITC Garamond Std Book" panose="02020602060506020304" pitchFamily="18" charset="0"/>
                  </a:rPr>
                  <a:t> $M</a:t>
                </a:r>
              </a:p>
            </c:rich>
          </c:tx>
          <c:layout>
            <c:manualLayout>
              <c:xMode val="edge"/>
              <c:yMode val="edge"/>
              <c:x val="0"/>
              <c:y val="5.8406783190507891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65534400"/>
        <c:crosses val="autoZero"/>
        <c:crossBetween val="between"/>
      </c:valAx>
      <c:valAx>
        <c:axId val="1083073984"/>
        <c:scaling>
          <c:orientation val="minMax"/>
        </c:scaling>
        <c:delete val="0"/>
        <c:axPos val="r"/>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b="1">
                    <a:solidFill>
                      <a:schemeClr val="tx1"/>
                    </a:solidFill>
                    <a:latin typeface="ITC Garamond Std Book" panose="02020602060506020304" pitchFamily="18" charset="0"/>
                  </a:rPr>
                  <a:t>%</a:t>
                </a:r>
              </a:p>
            </c:rich>
          </c:tx>
          <c:layout>
            <c:manualLayout>
              <c:xMode val="edge"/>
              <c:yMode val="edge"/>
              <c:x val="0.97296544698140608"/>
              <c:y val="5.8406783190507891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782731040"/>
        <c:crosses val="max"/>
        <c:crossBetween val="between"/>
        <c:majorUnit val="1"/>
      </c:valAx>
      <c:dateAx>
        <c:axId val="782731040"/>
        <c:scaling>
          <c:orientation val="minMax"/>
        </c:scaling>
        <c:delete val="1"/>
        <c:axPos val="b"/>
        <c:numFmt formatCode="mmm\-yyyy" sourceLinked="1"/>
        <c:majorTickMark val="out"/>
        <c:minorTickMark val="none"/>
        <c:tickLblPos val="nextTo"/>
        <c:crossAx val="1083073984"/>
        <c:crosses val="autoZero"/>
        <c:auto val="1"/>
        <c:lblOffset val="100"/>
        <c:baseTimeUnit val="years"/>
      </c:dateAx>
      <c:spPr>
        <a:noFill/>
        <a:ln>
          <a:noFill/>
        </a:ln>
        <a:effectLst/>
      </c:spPr>
    </c:plotArea>
    <c:legend>
      <c:legendPos val="b"/>
      <c:layout>
        <c:manualLayout>
          <c:xMode val="edge"/>
          <c:yMode val="edge"/>
          <c:x val="0"/>
          <c:y val="0.91903162380394054"/>
          <c:w val="0.99888735675620877"/>
          <c:h val="7.6177348018777818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b="1">
                <a:solidFill>
                  <a:sysClr val="windowText" lastClr="000000"/>
                </a:solidFill>
                <a:latin typeface="ITC Garamond Std Book" panose="02020602060506020304" pitchFamily="18" charset="0"/>
              </a:rPr>
              <a:t>C:</a:t>
            </a:r>
            <a:r>
              <a:rPr lang="en-GB" sz="1000" b="1" baseline="0">
                <a:solidFill>
                  <a:sysClr val="windowText" lastClr="000000"/>
                </a:solidFill>
                <a:latin typeface="ITC Garamond Std Book" panose="02020602060506020304" pitchFamily="18" charset="0"/>
              </a:rPr>
              <a:t> Credit Unions</a:t>
            </a:r>
            <a:endParaRPr lang="en-GB" sz="1000" b="1">
              <a:solidFill>
                <a:sysClr val="windowText" lastClr="000000"/>
              </a:solidFill>
              <a:latin typeface="ITC Garamond Std Book" panose="02020602060506020304" pitchFamily="18" charset="0"/>
            </a:endParaRP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0.10286209264320741"/>
          <c:y val="0.17079727525939251"/>
          <c:w val="0.81127005120088114"/>
          <c:h val="0.66900824709223661"/>
        </c:manualLayout>
      </c:layout>
      <c:barChart>
        <c:barDir val="col"/>
        <c:grouping val="clustered"/>
        <c:varyColors val="0"/>
        <c:ser>
          <c:idx val="0"/>
          <c:order val="0"/>
          <c:tx>
            <c:strRef>
              <c:f>'Figure 22'!$Q$7</c:f>
              <c:strCache>
                <c:ptCount val="1"/>
                <c:pt idx="0">
                  <c:v>Capital</c:v>
                </c:pt>
              </c:strCache>
            </c:strRef>
          </c:tx>
          <c:spPr>
            <a:solidFill>
              <a:schemeClr val="accent3"/>
            </a:solidFill>
            <a:ln>
              <a:noFill/>
            </a:ln>
            <a:effectLst/>
          </c:spPr>
          <c:invertIfNegative val="0"/>
          <c:cat>
            <c:numRef>
              <c:f>'Figure 22'!$R$6:$W$6</c:f>
              <c:numCache>
                <c:formatCode>mmm\-yyyy</c:formatCode>
                <c:ptCount val="6"/>
                <c:pt idx="0">
                  <c:v>44166</c:v>
                </c:pt>
                <c:pt idx="1">
                  <c:v>44531</c:v>
                </c:pt>
                <c:pt idx="2">
                  <c:v>44896</c:v>
                </c:pt>
                <c:pt idx="3">
                  <c:v>45261</c:v>
                </c:pt>
                <c:pt idx="4">
                  <c:v>45627</c:v>
                </c:pt>
                <c:pt idx="5">
                  <c:v>45992</c:v>
                </c:pt>
              </c:numCache>
            </c:numRef>
          </c:cat>
          <c:val>
            <c:numRef>
              <c:f>'Figure 22'!$R$7:$W$7</c:f>
              <c:numCache>
                <c:formatCode>_(* #,##0.0_);_(* \(#,##0.0\);_(* "-"??_);_(@_)</c:formatCode>
                <c:ptCount val="6"/>
                <c:pt idx="0">
                  <c:v>307.33175177999999</c:v>
                </c:pt>
                <c:pt idx="1">
                  <c:v>327.97707097</c:v>
                </c:pt>
                <c:pt idx="2">
                  <c:v>342.82526421</c:v>
                </c:pt>
                <c:pt idx="3">
                  <c:v>352.90694352999998</c:v>
                </c:pt>
                <c:pt idx="4">
                  <c:v>366.31917995999999</c:v>
                </c:pt>
                <c:pt idx="5">
                  <c:v>352.96883583888689</c:v>
                </c:pt>
              </c:numCache>
            </c:numRef>
          </c:val>
          <c:extLst>
            <c:ext xmlns:c16="http://schemas.microsoft.com/office/drawing/2014/chart" uri="{C3380CC4-5D6E-409C-BE32-E72D297353CC}">
              <c16:uniqueId val="{00000000-29D0-415F-923A-0C954AE41FFE}"/>
            </c:ext>
          </c:extLst>
        </c:ser>
        <c:ser>
          <c:idx val="1"/>
          <c:order val="1"/>
          <c:tx>
            <c:strRef>
              <c:f>'Figure 22'!$Q$8</c:f>
              <c:strCache>
                <c:ptCount val="1"/>
                <c:pt idx="0">
                  <c:v>Assets</c:v>
                </c:pt>
              </c:strCache>
            </c:strRef>
          </c:tx>
          <c:spPr>
            <a:solidFill>
              <a:schemeClr val="accent1"/>
            </a:solidFill>
            <a:ln>
              <a:noFill/>
            </a:ln>
            <a:effectLst/>
          </c:spPr>
          <c:invertIfNegative val="0"/>
          <c:cat>
            <c:numRef>
              <c:f>'Figure 22'!$R$6:$W$6</c:f>
              <c:numCache>
                <c:formatCode>mmm\-yyyy</c:formatCode>
                <c:ptCount val="6"/>
                <c:pt idx="0">
                  <c:v>44166</c:v>
                </c:pt>
                <c:pt idx="1">
                  <c:v>44531</c:v>
                </c:pt>
                <c:pt idx="2">
                  <c:v>44896</c:v>
                </c:pt>
                <c:pt idx="3">
                  <c:v>45261</c:v>
                </c:pt>
                <c:pt idx="4">
                  <c:v>45627</c:v>
                </c:pt>
                <c:pt idx="5">
                  <c:v>45992</c:v>
                </c:pt>
              </c:numCache>
            </c:numRef>
          </c:cat>
          <c:val>
            <c:numRef>
              <c:f>'Figure 22'!$R$8:$W$8</c:f>
              <c:numCache>
                <c:formatCode>_(* #,##0.0_);_(* \(#,##0.0\);_(* "-"??_);_(@_)</c:formatCode>
                <c:ptCount val="6"/>
                <c:pt idx="0">
                  <c:v>2797.4434368300003</c:v>
                </c:pt>
                <c:pt idx="1">
                  <c:v>2946.1468301792843</c:v>
                </c:pt>
                <c:pt idx="2">
                  <c:v>3062.9538409229999</c:v>
                </c:pt>
                <c:pt idx="3">
                  <c:v>3151.879907</c:v>
                </c:pt>
                <c:pt idx="4">
                  <c:v>3265.8875165099998</c:v>
                </c:pt>
                <c:pt idx="5">
                  <c:v>3151.6922319788873</c:v>
                </c:pt>
              </c:numCache>
            </c:numRef>
          </c:val>
          <c:extLst>
            <c:ext xmlns:c16="http://schemas.microsoft.com/office/drawing/2014/chart" uri="{C3380CC4-5D6E-409C-BE32-E72D297353CC}">
              <c16:uniqueId val="{00000001-29D0-415F-923A-0C954AE41FFE}"/>
            </c:ext>
          </c:extLst>
        </c:ser>
        <c:dLbls>
          <c:showLegendKey val="0"/>
          <c:showVal val="0"/>
          <c:showCatName val="0"/>
          <c:showSerName val="0"/>
          <c:showPercent val="0"/>
          <c:showBubbleSize val="0"/>
        </c:dLbls>
        <c:gapWidth val="219"/>
        <c:axId val="1065534400"/>
        <c:axId val="892463232"/>
      </c:barChart>
      <c:lineChart>
        <c:grouping val="standard"/>
        <c:varyColors val="0"/>
        <c:ser>
          <c:idx val="2"/>
          <c:order val="2"/>
          <c:tx>
            <c:strRef>
              <c:f>'Figure 22'!$Q$9</c:f>
              <c:strCache>
                <c:ptCount val="1"/>
                <c:pt idx="0">
                  <c:v>Capital-to-Asset Ratio (RHS)</c:v>
                </c:pt>
              </c:strCache>
            </c:strRef>
          </c:tx>
          <c:spPr>
            <a:ln w="28575" cap="rnd">
              <a:solidFill>
                <a:schemeClr val="tx1"/>
              </a:solidFill>
              <a:round/>
            </a:ln>
            <a:effectLst/>
          </c:spPr>
          <c:marker>
            <c:symbol val="none"/>
          </c:marker>
          <c:cat>
            <c:numRef>
              <c:f>'Figure 22'!$R$6:$W$6</c:f>
              <c:numCache>
                <c:formatCode>mmm\-yyyy</c:formatCode>
                <c:ptCount val="6"/>
                <c:pt idx="0">
                  <c:v>44166</c:v>
                </c:pt>
                <c:pt idx="1">
                  <c:v>44531</c:v>
                </c:pt>
                <c:pt idx="2">
                  <c:v>44896</c:v>
                </c:pt>
                <c:pt idx="3">
                  <c:v>45261</c:v>
                </c:pt>
                <c:pt idx="4">
                  <c:v>45627</c:v>
                </c:pt>
                <c:pt idx="5">
                  <c:v>45992</c:v>
                </c:pt>
              </c:numCache>
            </c:numRef>
          </c:cat>
          <c:val>
            <c:numRef>
              <c:f>'Figure 22'!$R$9:$W$9</c:f>
              <c:numCache>
                <c:formatCode>_(* #,##0.0_);_(* \(#,##0.0\);_(* "-"??_);_(@_)</c:formatCode>
                <c:ptCount val="6"/>
                <c:pt idx="0">
                  <c:v>11.282023976704542</c:v>
                </c:pt>
                <c:pt idx="1">
                  <c:v>10.986165001007544</c:v>
                </c:pt>
                <c:pt idx="2">
                  <c:v>11.132407509711314</c:v>
                </c:pt>
                <c:pt idx="3">
                  <c:v>11.192635671802748</c:v>
                </c:pt>
                <c:pt idx="4">
                  <c:v>11.199343290838309</c:v>
                </c:pt>
                <c:pt idx="5">
                  <c:v>11.199343395825947</c:v>
                </c:pt>
              </c:numCache>
            </c:numRef>
          </c:val>
          <c:smooth val="0"/>
          <c:extLst>
            <c:ext xmlns:c16="http://schemas.microsoft.com/office/drawing/2014/chart" uri="{C3380CC4-5D6E-409C-BE32-E72D297353CC}">
              <c16:uniqueId val="{00000002-29D0-415F-923A-0C954AE41FFE}"/>
            </c:ext>
          </c:extLst>
        </c:ser>
        <c:dLbls>
          <c:showLegendKey val="0"/>
          <c:showVal val="0"/>
          <c:showCatName val="0"/>
          <c:showSerName val="0"/>
          <c:showPercent val="0"/>
          <c:showBubbleSize val="0"/>
        </c:dLbls>
        <c:marker val="1"/>
        <c:smooth val="0"/>
        <c:axId val="782731040"/>
        <c:axId val="1083073984"/>
      </c:lineChart>
      <c:catAx>
        <c:axId val="1065534400"/>
        <c:scaling>
          <c:orientation val="minMax"/>
          <c:max val="6"/>
          <c:min val="1"/>
        </c:scaling>
        <c:delete val="0"/>
        <c:axPos val="b"/>
        <c:numFmt formatCode="mmm\-yyyy" sourceLinked="1"/>
        <c:majorTickMark val="none"/>
        <c:minorTickMark val="none"/>
        <c:tickLblPos val="nextTo"/>
        <c:spPr>
          <a:noFill/>
          <a:ln w="9525" cap="flat" cmpd="sng" algn="ctr">
            <a:solidFill>
              <a:srgbClr val="00206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892463232"/>
        <c:crossesAt val="0"/>
        <c:auto val="0"/>
        <c:lblAlgn val="ctr"/>
        <c:lblOffset val="100"/>
        <c:tickLblSkip val="1"/>
        <c:tickMarkSkip val="1"/>
        <c:noMultiLvlLbl val="1"/>
      </c:catAx>
      <c:valAx>
        <c:axId val="892463232"/>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solidFill>
                      <a:sysClr val="windowText" lastClr="000000"/>
                    </a:solidFill>
                    <a:latin typeface="ITC Garamond Std Book" panose="02020602060506020304" pitchFamily="18" charset="0"/>
                  </a:rPr>
                  <a:t>BDS</a:t>
                </a:r>
                <a:r>
                  <a:rPr lang="en-GB" b="1" baseline="0">
                    <a:solidFill>
                      <a:sysClr val="windowText" lastClr="000000"/>
                    </a:solidFill>
                    <a:latin typeface="ITC Garamond Std Book" panose="02020602060506020304" pitchFamily="18" charset="0"/>
                  </a:rPr>
                  <a:t> $M</a:t>
                </a:r>
                <a:endParaRPr lang="en-GB" b="1">
                  <a:solidFill>
                    <a:sysClr val="windowText" lastClr="000000"/>
                  </a:solidFill>
                  <a:latin typeface="ITC Garamond Std Book" panose="02020602060506020304" pitchFamily="18" charset="0"/>
                </a:endParaRPr>
              </a:p>
            </c:rich>
          </c:tx>
          <c:layout>
            <c:manualLayout>
              <c:xMode val="edge"/>
              <c:yMode val="edge"/>
              <c:x val="5.5533997211984782E-3"/>
              <c:y val="8.3372635217281221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65534400"/>
        <c:crosses val="autoZero"/>
        <c:crossBetween val="between"/>
      </c:valAx>
      <c:valAx>
        <c:axId val="1083073984"/>
        <c:scaling>
          <c:orientation val="minMax"/>
          <c:min val="9.5"/>
        </c:scaling>
        <c:delete val="0"/>
        <c:axPos val="r"/>
        <c:title>
          <c:tx>
            <c:rich>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solidFill>
                      <a:sysClr val="windowText" lastClr="000000"/>
                    </a:solidFill>
                    <a:latin typeface="ITC Garamond Std Book" panose="02020602060506020304" pitchFamily="18" charset="0"/>
                  </a:rPr>
                  <a:t>%</a:t>
                </a:r>
              </a:p>
            </c:rich>
          </c:tx>
          <c:layout>
            <c:manualLayout>
              <c:xMode val="edge"/>
              <c:yMode val="edge"/>
              <c:x val="0.93700878024550749"/>
              <c:y val="6.5180989269059908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782731040"/>
        <c:crosses val="max"/>
        <c:crossBetween val="between"/>
        <c:majorUnit val="0.5"/>
      </c:valAx>
      <c:dateAx>
        <c:axId val="782731040"/>
        <c:scaling>
          <c:orientation val="minMax"/>
        </c:scaling>
        <c:delete val="1"/>
        <c:axPos val="b"/>
        <c:numFmt formatCode="mmm\-yyyy" sourceLinked="1"/>
        <c:majorTickMark val="out"/>
        <c:minorTickMark val="none"/>
        <c:tickLblPos val="nextTo"/>
        <c:crossAx val="1083073984"/>
        <c:crosses val="autoZero"/>
        <c:auto val="1"/>
        <c:lblOffset val="100"/>
        <c:baseTimeUnit val="years"/>
      </c:dateAx>
      <c:spPr>
        <a:noFill/>
        <a:ln>
          <a:noFill/>
        </a:ln>
        <a:effectLst/>
      </c:spPr>
    </c:plotArea>
    <c:legend>
      <c:legendPos val="b"/>
      <c:layout>
        <c:manualLayout>
          <c:xMode val="edge"/>
          <c:yMode val="edge"/>
          <c:x val="0"/>
          <c:y val="0.92237492958785483"/>
          <c:w val="0.99711125591809813"/>
          <c:h val="7.3077153089701044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102930094903"/>
          <c:y val="0.10638297872340426"/>
          <c:w val="0.8669765308462658"/>
          <c:h val="0.64026285772207092"/>
        </c:manualLayout>
      </c:layout>
      <c:barChart>
        <c:barDir val="col"/>
        <c:grouping val="stacked"/>
        <c:varyColors val="0"/>
        <c:ser>
          <c:idx val="0"/>
          <c:order val="0"/>
          <c:tx>
            <c:strRef>
              <c:f>'Figure 23'!$A$6</c:f>
              <c:strCache>
                <c:ptCount val="1"/>
                <c:pt idx="0">
                  <c:v>Other Investments</c:v>
                </c:pt>
              </c:strCache>
            </c:strRef>
          </c:tx>
          <c:spPr>
            <a:solidFill>
              <a:srgbClr val="6D92A7"/>
            </a:solidFill>
            <a:ln>
              <a:noFill/>
            </a:ln>
            <a:effectLst/>
          </c:spPr>
          <c:invertIfNegative val="0"/>
          <c:cat>
            <c:strRef>
              <c:f>'Figure 23'!$B$5:$F$5</c:f>
              <c:strCache>
                <c:ptCount val="5"/>
                <c:pt idx="0">
                  <c:v>2021</c:v>
                </c:pt>
                <c:pt idx="1">
                  <c:v>2022</c:v>
                </c:pt>
                <c:pt idx="2">
                  <c:v>2023</c:v>
                </c:pt>
                <c:pt idx="3">
                  <c:v>2024e</c:v>
                </c:pt>
                <c:pt idx="4">
                  <c:v>2025e</c:v>
                </c:pt>
              </c:strCache>
            </c:strRef>
          </c:cat>
          <c:val>
            <c:numRef>
              <c:f>'Figure 23'!$B$6:$F$6</c:f>
              <c:numCache>
                <c:formatCode>0.0</c:formatCode>
                <c:ptCount val="5"/>
                <c:pt idx="0">
                  <c:v>16.631482999999999</c:v>
                </c:pt>
                <c:pt idx="1">
                  <c:v>16.236284999999999</c:v>
                </c:pt>
                <c:pt idx="2">
                  <c:v>16.339358010000002</c:v>
                </c:pt>
                <c:pt idx="3">
                  <c:v>27.19198012</c:v>
                </c:pt>
                <c:pt idx="4">
                  <c:v>37.795688120000001</c:v>
                </c:pt>
              </c:numCache>
            </c:numRef>
          </c:val>
          <c:extLst>
            <c:ext xmlns:c16="http://schemas.microsoft.com/office/drawing/2014/chart" uri="{C3380CC4-5D6E-409C-BE32-E72D297353CC}">
              <c16:uniqueId val="{00000000-CD53-4F73-A99F-B68B9364AE50}"/>
            </c:ext>
          </c:extLst>
        </c:ser>
        <c:ser>
          <c:idx val="1"/>
          <c:order val="1"/>
          <c:tx>
            <c:strRef>
              <c:f>'Figure 23'!$A$7</c:f>
              <c:strCache>
                <c:ptCount val="1"/>
                <c:pt idx="0">
                  <c:v>Real Estate</c:v>
                </c:pt>
              </c:strCache>
            </c:strRef>
          </c:tx>
          <c:spPr>
            <a:solidFill>
              <a:schemeClr val="accent4"/>
            </a:solidFill>
            <a:ln>
              <a:noFill/>
            </a:ln>
            <a:effectLst/>
          </c:spPr>
          <c:invertIfNegative val="0"/>
          <c:cat>
            <c:strRef>
              <c:f>'Figure 23'!$B$5:$F$5</c:f>
              <c:strCache>
                <c:ptCount val="5"/>
                <c:pt idx="0">
                  <c:v>2021</c:v>
                </c:pt>
                <c:pt idx="1">
                  <c:v>2022</c:v>
                </c:pt>
                <c:pt idx="2">
                  <c:v>2023</c:v>
                </c:pt>
                <c:pt idx="3">
                  <c:v>2024e</c:v>
                </c:pt>
                <c:pt idx="4">
                  <c:v>2025e</c:v>
                </c:pt>
              </c:strCache>
            </c:strRef>
          </c:cat>
          <c:val>
            <c:numRef>
              <c:f>'Figure 23'!$B$7:$F$7</c:f>
              <c:numCache>
                <c:formatCode>0.0</c:formatCode>
                <c:ptCount val="5"/>
                <c:pt idx="0">
                  <c:v>15.646869129999999</c:v>
                </c:pt>
                <c:pt idx="1">
                  <c:v>15.521830019999999</c:v>
                </c:pt>
                <c:pt idx="2">
                  <c:v>15.399610800000001</c:v>
                </c:pt>
                <c:pt idx="3">
                  <c:v>8.7550000000000008</c:v>
                </c:pt>
                <c:pt idx="4">
                  <c:v>8.7330000000000005</c:v>
                </c:pt>
              </c:numCache>
            </c:numRef>
          </c:val>
          <c:extLst>
            <c:ext xmlns:c16="http://schemas.microsoft.com/office/drawing/2014/chart" uri="{C3380CC4-5D6E-409C-BE32-E72D297353CC}">
              <c16:uniqueId val="{00000001-CD53-4F73-A99F-B68B9364AE50}"/>
            </c:ext>
          </c:extLst>
        </c:ser>
        <c:ser>
          <c:idx val="2"/>
          <c:order val="2"/>
          <c:tx>
            <c:strRef>
              <c:f>'Figure 23'!$A$8</c:f>
              <c:strCache>
                <c:ptCount val="1"/>
                <c:pt idx="0">
                  <c:v>Related Party Investments</c:v>
                </c:pt>
              </c:strCache>
            </c:strRef>
          </c:tx>
          <c:spPr>
            <a:solidFill>
              <a:schemeClr val="accent3"/>
            </a:solidFill>
            <a:ln>
              <a:noFill/>
            </a:ln>
            <a:effectLst/>
          </c:spPr>
          <c:invertIfNegative val="0"/>
          <c:cat>
            <c:strRef>
              <c:f>'Figure 23'!$B$5:$F$5</c:f>
              <c:strCache>
                <c:ptCount val="5"/>
                <c:pt idx="0">
                  <c:v>2021</c:v>
                </c:pt>
                <c:pt idx="1">
                  <c:v>2022</c:v>
                </c:pt>
                <c:pt idx="2">
                  <c:v>2023</c:v>
                </c:pt>
                <c:pt idx="3">
                  <c:v>2024e</c:v>
                </c:pt>
                <c:pt idx="4">
                  <c:v>2025e</c:v>
                </c:pt>
              </c:strCache>
            </c:strRef>
          </c:cat>
          <c:val>
            <c:numRef>
              <c:f>'Figure 23'!$B$8:$F$8</c:f>
              <c:numCache>
                <c:formatCode>0.0</c:formatCode>
                <c:ptCount val="5"/>
                <c:pt idx="0">
                  <c:v>37.411501999999999</c:v>
                </c:pt>
                <c:pt idx="1">
                  <c:v>29.332484000000001</c:v>
                </c:pt>
                <c:pt idx="2">
                  <c:v>34.776807310000002</c:v>
                </c:pt>
                <c:pt idx="3">
                  <c:v>44.278892930000005</c:v>
                </c:pt>
                <c:pt idx="4">
                  <c:v>43.313909700000004</c:v>
                </c:pt>
              </c:numCache>
            </c:numRef>
          </c:val>
          <c:extLst>
            <c:ext xmlns:c16="http://schemas.microsoft.com/office/drawing/2014/chart" uri="{C3380CC4-5D6E-409C-BE32-E72D297353CC}">
              <c16:uniqueId val="{00000002-CD53-4F73-A99F-B68B9364AE50}"/>
            </c:ext>
          </c:extLst>
        </c:ser>
        <c:ser>
          <c:idx val="3"/>
          <c:order val="3"/>
          <c:tx>
            <c:strRef>
              <c:f>'Figure 23'!$A$9</c:f>
              <c:strCache>
                <c:ptCount val="1"/>
                <c:pt idx="0">
                  <c:v>Other Securities* </c:v>
                </c:pt>
              </c:strCache>
            </c:strRef>
          </c:tx>
          <c:spPr>
            <a:solidFill>
              <a:schemeClr val="accent1"/>
            </a:solidFill>
            <a:ln>
              <a:noFill/>
            </a:ln>
            <a:effectLst/>
          </c:spPr>
          <c:invertIfNegative val="0"/>
          <c:cat>
            <c:strRef>
              <c:f>'Figure 23'!$B$5:$F$5</c:f>
              <c:strCache>
                <c:ptCount val="5"/>
                <c:pt idx="0">
                  <c:v>2021</c:v>
                </c:pt>
                <c:pt idx="1">
                  <c:v>2022</c:v>
                </c:pt>
                <c:pt idx="2">
                  <c:v>2023</c:v>
                </c:pt>
                <c:pt idx="3">
                  <c:v>2024e</c:v>
                </c:pt>
                <c:pt idx="4">
                  <c:v>2025e</c:v>
                </c:pt>
              </c:strCache>
            </c:strRef>
          </c:cat>
          <c:val>
            <c:numRef>
              <c:f>'Figure 23'!$B$9:$F$9</c:f>
              <c:numCache>
                <c:formatCode>0.0</c:formatCode>
                <c:ptCount val="5"/>
                <c:pt idx="0">
                  <c:v>104.20660748</c:v>
                </c:pt>
                <c:pt idx="1">
                  <c:v>105.15047584999999</c:v>
                </c:pt>
                <c:pt idx="2">
                  <c:v>107.67010426</c:v>
                </c:pt>
                <c:pt idx="3">
                  <c:v>124.99477069000001</c:v>
                </c:pt>
                <c:pt idx="4">
                  <c:v>126.33273824</c:v>
                </c:pt>
              </c:numCache>
            </c:numRef>
          </c:val>
          <c:extLst>
            <c:ext xmlns:c16="http://schemas.microsoft.com/office/drawing/2014/chart" uri="{C3380CC4-5D6E-409C-BE32-E72D297353CC}">
              <c16:uniqueId val="{00000003-CD53-4F73-A99F-B68B9364AE50}"/>
            </c:ext>
          </c:extLst>
        </c:ser>
        <c:ser>
          <c:idx val="4"/>
          <c:order val="4"/>
          <c:tx>
            <c:strRef>
              <c:f>'Figure 23'!$A$10</c:f>
              <c:strCache>
                <c:ptCount val="1"/>
                <c:pt idx="0">
                  <c:v>Cash and Deposits</c:v>
                </c:pt>
              </c:strCache>
            </c:strRef>
          </c:tx>
          <c:spPr>
            <a:solidFill>
              <a:schemeClr val="tx1"/>
            </a:solidFill>
            <a:ln>
              <a:noFill/>
            </a:ln>
            <a:effectLst/>
          </c:spPr>
          <c:invertIfNegative val="0"/>
          <c:cat>
            <c:strRef>
              <c:f>'Figure 23'!$B$5:$F$5</c:f>
              <c:strCache>
                <c:ptCount val="5"/>
                <c:pt idx="0">
                  <c:v>2021</c:v>
                </c:pt>
                <c:pt idx="1">
                  <c:v>2022</c:v>
                </c:pt>
                <c:pt idx="2">
                  <c:v>2023</c:v>
                </c:pt>
                <c:pt idx="3">
                  <c:v>2024e</c:v>
                </c:pt>
                <c:pt idx="4">
                  <c:v>2025e</c:v>
                </c:pt>
              </c:strCache>
            </c:strRef>
          </c:cat>
          <c:val>
            <c:numRef>
              <c:f>'Figure 23'!$B$10:$F$10</c:f>
              <c:numCache>
                <c:formatCode>0.0</c:formatCode>
                <c:ptCount val="5"/>
                <c:pt idx="0">
                  <c:v>231.0163552133333</c:v>
                </c:pt>
                <c:pt idx="1">
                  <c:v>212.04980421888891</c:v>
                </c:pt>
                <c:pt idx="2">
                  <c:v>228.40244791000001</c:v>
                </c:pt>
                <c:pt idx="3">
                  <c:v>204.52517313000001</c:v>
                </c:pt>
                <c:pt idx="4">
                  <c:v>222.98601305</c:v>
                </c:pt>
              </c:numCache>
            </c:numRef>
          </c:val>
          <c:extLst>
            <c:ext xmlns:c16="http://schemas.microsoft.com/office/drawing/2014/chart" uri="{C3380CC4-5D6E-409C-BE32-E72D297353CC}">
              <c16:uniqueId val="{00000004-CD53-4F73-A99F-B68B9364AE50}"/>
            </c:ext>
          </c:extLst>
        </c:ser>
        <c:ser>
          <c:idx val="5"/>
          <c:order val="5"/>
          <c:tx>
            <c:strRef>
              <c:f>'Figure 23'!$A$11</c:f>
              <c:strCache>
                <c:ptCount val="1"/>
                <c:pt idx="0">
                  <c:v>Bonds (Government &amp; Company)</c:v>
                </c:pt>
              </c:strCache>
            </c:strRef>
          </c:tx>
          <c:spPr>
            <a:solidFill>
              <a:schemeClr val="accent2"/>
            </a:solidFill>
            <a:ln>
              <a:noFill/>
            </a:ln>
            <a:effectLst/>
          </c:spPr>
          <c:invertIfNegative val="0"/>
          <c:cat>
            <c:strRef>
              <c:f>'Figure 23'!$B$5:$F$5</c:f>
              <c:strCache>
                <c:ptCount val="5"/>
                <c:pt idx="0">
                  <c:v>2021</c:v>
                </c:pt>
                <c:pt idx="1">
                  <c:v>2022</c:v>
                </c:pt>
                <c:pt idx="2">
                  <c:v>2023</c:v>
                </c:pt>
                <c:pt idx="3">
                  <c:v>2024e</c:v>
                </c:pt>
                <c:pt idx="4">
                  <c:v>2025e</c:v>
                </c:pt>
              </c:strCache>
            </c:strRef>
          </c:cat>
          <c:val>
            <c:numRef>
              <c:f>'Figure 23'!$B$11:$F$11</c:f>
              <c:numCache>
                <c:formatCode>0.0</c:formatCode>
                <c:ptCount val="5"/>
                <c:pt idx="0">
                  <c:v>209.24469207915718</c:v>
                </c:pt>
                <c:pt idx="1">
                  <c:v>211.44616105538728</c:v>
                </c:pt>
                <c:pt idx="2">
                  <c:v>211.64448157999999</c:v>
                </c:pt>
                <c:pt idx="3">
                  <c:v>232.02900097</c:v>
                </c:pt>
                <c:pt idx="4">
                  <c:v>240.943333</c:v>
                </c:pt>
              </c:numCache>
            </c:numRef>
          </c:val>
          <c:extLst>
            <c:ext xmlns:c16="http://schemas.microsoft.com/office/drawing/2014/chart" uri="{C3380CC4-5D6E-409C-BE32-E72D297353CC}">
              <c16:uniqueId val="{00000005-CD53-4F73-A99F-B68B9364AE50}"/>
            </c:ext>
          </c:extLst>
        </c:ser>
        <c:dLbls>
          <c:showLegendKey val="0"/>
          <c:showVal val="0"/>
          <c:showCatName val="0"/>
          <c:showSerName val="0"/>
          <c:showPercent val="0"/>
          <c:showBubbleSize val="0"/>
        </c:dLbls>
        <c:gapWidth val="150"/>
        <c:overlap val="100"/>
        <c:axId val="1700347695"/>
        <c:axId val="1700353455"/>
      </c:barChart>
      <c:catAx>
        <c:axId val="170034769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700353455"/>
        <c:crosses val="autoZero"/>
        <c:auto val="1"/>
        <c:lblAlgn val="ctr"/>
        <c:lblOffset val="100"/>
        <c:noMultiLvlLbl val="0"/>
      </c:catAx>
      <c:valAx>
        <c:axId val="1700353455"/>
        <c:scaling>
          <c:orientation val="minMax"/>
          <c:max val="70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BDS $M</a:t>
                </a:r>
              </a:p>
            </c:rich>
          </c:tx>
          <c:layout>
            <c:manualLayout>
              <c:xMode val="edge"/>
              <c:yMode val="edge"/>
              <c:x val="1.6643550624133148E-2"/>
              <c:y val="1.4443100949106617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700347695"/>
        <c:crosses val="autoZero"/>
        <c:crossBetween val="between"/>
      </c:valAx>
      <c:spPr>
        <a:noFill/>
        <a:ln>
          <a:noFill/>
        </a:ln>
        <a:effectLst/>
      </c:spPr>
    </c:plotArea>
    <c:legend>
      <c:legendPos val="b"/>
      <c:layout>
        <c:manualLayout>
          <c:xMode val="edge"/>
          <c:yMode val="edge"/>
          <c:x val="8.5982206295193966E-4"/>
          <c:y val="0.84659030698985915"/>
          <c:w val="0.98958167807312181"/>
          <c:h val="0.1283323712681029"/>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53200760876981E-2"/>
          <c:y val="0.125"/>
          <c:w val="0.90939974839526194"/>
          <c:h val="0.77337962962962981"/>
        </c:manualLayout>
      </c:layout>
      <c:lineChart>
        <c:grouping val="standard"/>
        <c:varyColors val="0"/>
        <c:ser>
          <c:idx val="0"/>
          <c:order val="0"/>
          <c:tx>
            <c:strRef>
              <c:f>'Figure 24'!$A$6</c:f>
              <c:strCache>
                <c:ptCount val="1"/>
                <c:pt idx="0">
                  <c:v>Insurance Penetration Rate</c:v>
                </c:pt>
              </c:strCache>
            </c:strRef>
          </c:tx>
          <c:spPr>
            <a:ln w="28575" cap="rnd">
              <a:solidFill>
                <a:schemeClr val="accent1"/>
              </a:solidFill>
              <a:round/>
            </a:ln>
            <a:effectLst/>
          </c:spPr>
          <c:marker>
            <c:symbol val="none"/>
          </c:marker>
          <c:cat>
            <c:numRef>
              <c:f>'Figure 24'!$B$5:$F$5</c:f>
              <c:numCache>
                <c:formatCode>0</c:formatCode>
                <c:ptCount val="5"/>
                <c:pt idx="0">
                  <c:v>2021</c:v>
                </c:pt>
                <c:pt idx="1">
                  <c:v>2022</c:v>
                </c:pt>
                <c:pt idx="2">
                  <c:v>2023</c:v>
                </c:pt>
                <c:pt idx="3">
                  <c:v>2024</c:v>
                </c:pt>
                <c:pt idx="4">
                  <c:v>2025</c:v>
                </c:pt>
              </c:numCache>
            </c:numRef>
          </c:cat>
          <c:val>
            <c:numRef>
              <c:f>'Figure 24'!$B$6:$F$6</c:f>
              <c:numCache>
                <c:formatCode>0.0</c:formatCode>
                <c:ptCount val="5"/>
                <c:pt idx="0">
                  <c:v>27.971509123410108</c:v>
                </c:pt>
                <c:pt idx="1">
                  <c:v>23.723604699048909</c:v>
                </c:pt>
                <c:pt idx="2">
                  <c:v>26.07837423191922</c:v>
                </c:pt>
                <c:pt idx="3">
                  <c:v>22.417100016189387</c:v>
                </c:pt>
                <c:pt idx="4">
                  <c:v>20.490879961632437</c:v>
                </c:pt>
              </c:numCache>
            </c:numRef>
          </c:val>
          <c:smooth val="0"/>
          <c:extLst>
            <c:ext xmlns:c16="http://schemas.microsoft.com/office/drawing/2014/chart" uri="{C3380CC4-5D6E-409C-BE32-E72D297353CC}">
              <c16:uniqueId val="{00000000-569B-4143-AA65-32933063B394}"/>
            </c:ext>
          </c:extLst>
        </c:ser>
        <c:dLbls>
          <c:showLegendKey val="0"/>
          <c:showVal val="0"/>
          <c:showCatName val="0"/>
          <c:showSerName val="0"/>
          <c:showPercent val="0"/>
          <c:showBubbleSize val="0"/>
        </c:dLbls>
        <c:smooth val="0"/>
        <c:axId val="45011615"/>
        <c:axId val="45019295"/>
      </c:lineChart>
      <c:catAx>
        <c:axId val="45011615"/>
        <c:scaling>
          <c:orientation val="minMax"/>
        </c:scaling>
        <c:delete val="0"/>
        <c:axPos val="b"/>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45019295"/>
        <c:crosses val="autoZero"/>
        <c:auto val="1"/>
        <c:lblAlgn val="ctr"/>
        <c:lblOffset val="100"/>
        <c:noMultiLvlLbl val="0"/>
      </c:catAx>
      <c:valAx>
        <c:axId val="45019295"/>
        <c:scaling>
          <c:orientation val="minMax"/>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a:t>
                </a:r>
              </a:p>
            </c:rich>
          </c:tx>
          <c:layout>
            <c:manualLayout>
              <c:xMode val="edge"/>
              <c:yMode val="edge"/>
              <c:x val="5.8872362725577243E-3"/>
              <c:y val="2.95137772305883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45011615"/>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21927083037498"/>
          <c:y val="0.11276751762732408"/>
          <c:w val="0.81532066274801618"/>
          <c:h val="0.59747516760104824"/>
        </c:manualLayout>
      </c:layout>
      <c:barChart>
        <c:barDir val="col"/>
        <c:grouping val="stacked"/>
        <c:varyColors val="0"/>
        <c:ser>
          <c:idx val="0"/>
          <c:order val="0"/>
          <c:tx>
            <c:strRef>
              <c:f>'Figure 25'!$A$6</c:f>
              <c:strCache>
                <c:ptCount val="1"/>
                <c:pt idx="0">
                  <c:v> Other Investments </c:v>
                </c:pt>
              </c:strCache>
            </c:strRef>
          </c:tx>
          <c:spPr>
            <a:solidFill>
              <a:srgbClr val="6D92A7"/>
            </a:solidFill>
            <a:ln>
              <a:noFill/>
            </a:ln>
            <a:effectLst/>
          </c:spPr>
          <c:invertIfNegative val="0"/>
          <c:cat>
            <c:strRef>
              <c:f>'Figure 25'!$B$5:$F$5</c:f>
              <c:strCache>
                <c:ptCount val="5"/>
                <c:pt idx="0">
                  <c:v>2021</c:v>
                </c:pt>
                <c:pt idx="1">
                  <c:v>2022</c:v>
                </c:pt>
                <c:pt idx="2">
                  <c:v>2023</c:v>
                </c:pt>
                <c:pt idx="3">
                  <c:v>2024e</c:v>
                </c:pt>
                <c:pt idx="4">
                  <c:v>2025e</c:v>
                </c:pt>
              </c:strCache>
            </c:strRef>
          </c:cat>
          <c:val>
            <c:numRef>
              <c:f>'Figure 25'!$B$6:$F$6</c:f>
              <c:numCache>
                <c:formatCode>#,##0.0</c:formatCode>
                <c:ptCount val="5"/>
                <c:pt idx="0">
                  <c:v>12.039604000000001</c:v>
                </c:pt>
                <c:pt idx="1">
                  <c:v>12.073623</c:v>
                </c:pt>
                <c:pt idx="2">
                  <c:v>11.399623</c:v>
                </c:pt>
                <c:pt idx="3">
                  <c:v>12.627000000000001</c:v>
                </c:pt>
                <c:pt idx="4">
                  <c:v>27.015000000000001</c:v>
                </c:pt>
              </c:numCache>
            </c:numRef>
          </c:val>
          <c:extLst>
            <c:ext xmlns:c16="http://schemas.microsoft.com/office/drawing/2014/chart" uri="{C3380CC4-5D6E-409C-BE32-E72D297353CC}">
              <c16:uniqueId val="{00000000-2F93-4917-8003-19EAFC088242}"/>
            </c:ext>
          </c:extLst>
        </c:ser>
        <c:ser>
          <c:idx val="1"/>
          <c:order val="1"/>
          <c:tx>
            <c:strRef>
              <c:f>'Figure 25'!$A$7</c:f>
              <c:strCache>
                <c:ptCount val="1"/>
                <c:pt idx="0">
                  <c:v> Other Securities* </c:v>
                </c:pt>
              </c:strCache>
            </c:strRef>
          </c:tx>
          <c:spPr>
            <a:solidFill>
              <a:schemeClr val="accent1"/>
            </a:solidFill>
            <a:ln>
              <a:noFill/>
            </a:ln>
            <a:effectLst/>
          </c:spPr>
          <c:invertIfNegative val="0"/>
          <c:cat>
            <c:strRef>
              <c:f>'Figure 25'!$B$5:$F$5</c:f>
              <c:strCache>
                <c:ptCount val="5"/>
                <c:pt idx="0">
                  <c:v>2021</c:v>
                </c:pt>
                <c:pt idx="1">
                  <c:v>2022</c:v>
                </c:pt>
                <c:pt idx="2">
                  <c:v>2023</c:v>
                </c:pt>
                <c:pt idx="3">
                  <c:v>2024e</c:v>
                </c:pt>
                <c:pt idx="4">
                  <c:v>2025e</c:v>
                </c:pt>
              </c:strCache>
            </c:strRef>
          </c:cat>
          <c:val>
            <c:numRef>
              <c:f>'Figure 25'!$B$7:$F$7</c:f>
              <c:numCache>
                <c:formatCode>#,##0.0</c:formatCode>
                <c:ptCount val="5"/>
                <c:pt idx="0">
                  <c:v>14.582867620000002</c:v>
                </c:pt>
                <c:pt idx="1">
                  <c:v>9.3700869999999998</c:v>
                </c:pt>
                <c:pt idx="2">
                  <c:v>14.767187</c:v>
                </c:pt>
                <c:pt idx="3">
                  <c:v>32.842004000000003</c:v>
                </c:pt>
                <c:pt idx="4">
                  <c:v>37.272554000000007</c:v>
                </c:pt>
              </c:numCache>
            </c:numRef>
          </c:val>
          <c:extLst>
            <c:ext xmlns:c16="http://schemas.microsoft.com/office/drawing/2014/chart" uri="{C3380CC4-5D6E-409C-BE32-E72D297353CC}">
              <c16:uniqueId val="{00000001-2F93-4917-8003-19EAFC088242}"/>
            </c:ext>
          </c:extLst>
        </c:ser>
        <c:ser>
          <c:idx val="2"/>
          <c:order val="2"/>
          <c:tx>
            <c:strRef>
              <c:f>'Figure 25'!$A$8</c:f>
              <c:strCache>
                <c:ptCount val="1"/>
                <c:pt idx="0">
                  <c:v> Real Estate </c:v>
                </c:pt>
              </c:strCache>
            </c:strRef>
          </c:tx>
          <c:spPr>
            <a:solidFill>
              <a:schemeClr val="accent4"/>
            </a:solidFill>
            <a:ln>
              <a:noFill/>
            </a:ln>
            <a:effectLst/>
          </c:spPr>
          <c:invertIfNegative val="0"/>
          <c:cat>
            <c:strRef>
              <c:f>'Figure 25'!$B$5:$F$5</c:f>
              <c:strCache>
                <c:ptCount val="5"/>
                <c:pt idx="0">
                  <c:v>2021</c:v>
                </c:pt>
                <c:pt idx="1">
                  <c:v>2022</c:v>
                </c:pt>
                <c:pt idx="2">
                  <c:v>2023</c:v>
                </c:pt>
                <c:pt idx="3">
                  <c:v>2024e</c:v>
                </c:pt>
                <c:pt idx="4">
                  <c:v>2025e</c:v>
                </c:pt>
              </c:strCache>
            </c:strRef>
          </c:cat>
          <c:val>
            <c:numRef>
              <c:f>'Figure 25'!$B$8:$F$8</c:f>
              <c:numCache>
                <c:formatCode>#,##0.0</c:formatCode>
                <c:ptCount val="5"/>
                <c:pt idx="0">
                  <c:v>81.244049900000007</c:v>
                </c:pt>
                <c:pt idx="1">
                  <c:v>76.844562999999994</c:v>
                </c:pt>
                <c:pt idx="2">
                  <c:v>75.004563000000005</c:v>
                </c:pt>
                <c:pt idx="3">
                  <c:v>50.796999999999997</c:v>
                </c:pt>
                <c:pt idx="4">
                  <c:v>41.457999999999998</c:v>
                </c:pt>
              </c:numCache>
            </c:numRef>
          </c:val>
          <c:extLst>
            <c:ext xmlns:c16="http://schemas.microsoft.com/office/drawing/2014/chart" uri="{C3380CC4-5D6E-409C-BE32-E72D297353CC}">
              <c16:uniqueId val="{00000002-2F93-4917-8003-19EAFC088242}"/>
            </c:ext>
          </c:extLst>
        </c:ser>
        <c:ser>
          <c:idx val="3"/>
          <c:order val="3"/>
          <c:tx>
            <c:strRef>
              <c:f>'Figure 25'!$A$9</c:f>
              <c:strCache>
                <c:ptCount val="1"/>
                <c:pt idx="0">
                  <c:v> Cash and Deposits </c:v>
                </c:pt>
              </c:strCache>
            </c:strRef>
          </c:tx>
          <c:spPr>
            <a:solidFill>
              <a:schemeClr val="tx1"/>
            </a:solidFill>
            <a:ln>
              <a:noFill/>
            </a:ln>
            <a:effectLst/>
          </c:spPr>
          <c:invertIfNegative val="0"/>
          <c:cat>
            <c:strRef>
              <c:f>'Figure 25'!$B$5:$F$5</c:f>
              <c:strCache>
                <c:ptCount val="5"/>
                <c:pt idx="0">
                  <c:v>2021</c:v>
                </c:pt>
                <c:pt idx="1">
                  <c:v>2022</c:v>
                </c:pt>
                <c:pt idx="2">
                  <c:v>2023</c:v>
                </c:pt>
                <c:pt idx="3">
                  <c:v>2024e</c:v>
                </c:pt>
                <c:pt idx="4">
                  <c:v>2025e</c:v>
                </c:pt>
              </c:strCache>
            </c:strRef>
          </c:cat>
          <c:val>
            <c:numRef>
              <c:f>'Figure 25'!$B$9:$F$9</c:f>
              <c:numCache>
                <c:formatCode>#,##0.0</c:formatCode>
                <c:ptCount val="5"/>
                <c:pt idx="0">
                  <c:v>120.21204666</c:v>
                </c:pt>
                <c:pt idx="1">
                  <c:v>95.734694930000003</c:v>
                </c:pt>
                <c:pt idx="2">
                  <c:v>99.728563030000004</c:v>
                </c:pt>
                <c:pt idx="3">
                  <c:v>77.961248999999995</c:v>
                </c:pt>
                <c:pt idx="4">
                  <c:v>109.58671799999999</c:v>
                </c:pt>
              </c:numCache>
            </c:numRef>
          </c:val>
          <c:extLst>
            <c:ext xmlns:c16="http://schemas.microsoft.com/office/drawing/2014/chart" uri="{C3380CC4-5D6E-409C-BE32-E72D297353CC}">
              <c16:uniqueId val="{00000003-2F93-4917-8003-19EAFC088242}"/>
            </c:ext>
          </c:extLst>
        </c:ser>
        <c:ser>
          <c:idx val="4"/>
          <c:order val="4"/>
          <c:tx>
            <c:strRef>
              <c:f>'Figure 25'!$A$10</c:f>
              <c:strCache>
                <c:ptCount val="1"/>
                <c:pt idx="0">
                  <c:v> Loans (Secured &amp; Policy) </c:v>
                </c:pt>
              </c:strCache>
            </c:strRef>
          </c:tx>
          <c:spPr>
            <a:solidFill>
              <a:schemeClr val="accent5"/>
            </a:solidFill>
            <a:ln>
              <a:noFill/>
            </a:ln>
            <a:effectLst/>
          </c:spPr>
          <c:invertIfNegative val="0"/>
          <c:cat>
            <c:strRef>
              <c:f>'Figure 25'!$B$5:$F$5</c:f>
              <c:strCache>
                <c:ptCount val="5"/>
                <c:pt idx="0">
                  <c:v>2021</c:v>
                </c:pt>
                <c:pt idx="1">
                  <c:v>2022</c:v>
                </c:pt>
                <c:pt idx="2">
                  <c:v>2023</c:v>
                </c:pt>
                <c:pt idx="3">
                  <c:v>2024e</c:v>
                </c:pt>
                <c:pt idx="4">
                  <c:v>2025e</c:v>
                </c:pt>
              </c:strCache>
            </c:strRef>
          </c:cat>
          <c:val>
            <c:numRef>
              <c:f>'Figure 25'!$B$10:$F$10</c:f>
              <c:numCache>
                <c:formatCode>#,##0.0</c:formatCode>
                <c:ptCount val="5"/>
                <c:pt idx="0">
                  <c:v>268.73636571000003</c:v>
                </c:pt>
                <c:pt idx="1">
                  <c:v>275.55339669</c:v>
                </c:pt>
                <c:pt idx="2">
                  <c:v>290.52499999999998</c:v>
                </c:pt>
                <c:pt idx="3">
                  <c:v>129.02000000000001</c:v>
                </c:pt>
                <c:pt idx="4">
                  <c:v>118.874</c:v>
                </c:pt>
              </c:numCache>
            </c:numRef>
          </c:val>
          <c:extLst>
            <c:ext xmlns:c16="http://schemas.microsoft.com/office/drawing/2014/chart" uri="{C3380CC4-5D6E-409C-BE32-E72D297353CC}">
              <c16:uniqueId val="{00000004-2F93-4917-8003-19EAFC088242}"/>
            </c:ext>
          </c:extLst>
        </c:ser>
        <c:ser>
          <c:idx val="5"/>
          <c:order val="5"/>
          <c:tx>
            <c:strRef>
              <c:f>'Figure 25'!$A$11</c:f>
              <c:strCache>
                <c:ptCount val="1"/>
                <c:pt idx="0">
                  <c:v> Bonds (Government &amp; Company)  </c:v>
                </c:pt>
              </c:strCache>
            </c:strRef>
          </c:tx>
          <c:spPr>
            <a:solidFill>
              <a:schemeClr val="accent2"/>
            </a:solidFill>
            <a:ln>
              <a:noFill/>
            </a:ln>
            <a:effectLst/>
          </c:spPr>
          <c:invertIfNegative val="0"/>
          <c:cat>
            <c:strRef>
              <c:f>'Figure 25'!$B$5:$F$5</c:f>
              <c:strCache>
                <c:ptCount val="5"/>
                <c:pt idx="0">
                  <c:v>2021</c:v>
                </c:pt>
                <c:pt idx="1">
                  <c:v>2022</c:v>
                </c:pt>
                <c:pt idx="2">
                  <c:v>2023</c:v>
                </c:pt>
                <c:pt idx="3">
                  <c:v>2024e</c:v>
                </c:pt>
                <c:pt idx="4">
                  <c:v>2025e</c:v>
                </c:pt>
              </c:strCache>
            </c:strRef>
          </c:cat>
          <c:val>
            <c:numRef>
              <c:f>'Figure 25'!$B$11:$F$11</c:f>
              <c:numCache>
                <c:formatCode>#,##0.0</c:formatCode>
                <c:ptCount val="5"/>
                <c:pt idx="0">
                  <c:v>742.75544889999992</c:v>
                </c:pt>
                <c:pt idx="1">
                  <c:v>708.14196204999996</c:v>
                </c:pt>
                <c:pt idx="2">
                  <c:v>760.24833438999997</c:v>
                </c:pt>
                <c:pt idx="3">
                  <c:v>707.07368799999995</c:v>
                </c:pt>
                <c:pt idx="4">
                  <c:v>836.411745</c:v>
                </c:pt>
              </c:numCache>
            </c:numRef>
          </c:val>
          <c:extLst>
            <c:ext xmlns:c16="http://schemas.microsoft.com/office/drawing/2014/chart" uri="{C3380CC4-5D6E-409C-BE32-E72D297353CC}">
              <c16:uniqueId val="{00000005-2F93-4917-8003-19EAFC088242}"/>
            </c:ext>
          </c:extLst>
        </c:ser>
        <c:ser>
          <c:idx val="6"/>
          <c:order val="6"/>
          <c:tx>
            <c:strRef>
              <c:f>'Figure 25'!$A$12</c:f>
              <c:strCache>
                <c:ptCount val="1"/>
                <c:pt idx="0">
                  <c:v> Related Party Investments </c:v>
                </c:pt>
              </c:strCache>
            </c:strRef>
          </c:tx>
          <c:spPr>
            <a:solidFill>
              <a:schemeClr val="accent3"/>
            </a:solidFill>
            <a:ln>
              <a:noFill/>
            </a:ln>
            <a:effectLst/>
          </c:spPr>
          <c:invertIfNegative val="0"/>
          <c:cat>
            <c:strRef>
              <c:f>'Figure 25'!$B$5:$F$5</c:f>
              <c:strCache>
                <c:ptCount val="5"/>
                <c:pt idx="0">
                  <c:v>2021</c:v>
                </c:pt>
                <c:pt idx="1">
                  <c:v>2022</c:v>
                </c:pt>
                <c:pt idx="2">
                  <c:v>2023</c:v>
                </c:pt>
                <c:pt idx="3">
                  <c:v>2024e</c:v>
                </c:pt>
                <c:pt idx="4">
                  <c:v>2025e</c:v>
                </c:pt>
              </c:strCache>
            </c:strRef>
          </c:cat>
          <c:val>
            <c:numRef>
              <c:f>'Figure 25'!$B$12:$F$12</c:f>
              <c:numCache>
                <c:formatCode>#,##0.0</c:formatCode>
                <c:ptCount val="5"/>
                <c:pt idx="0">
                  <c:v>1144.2329999999999</c:v>
                </c:pt>
                <c:pt idx="1">
                  <c:v>1125.9080269999999</c:v>
                </c:pt>
                <c:pt idx="2">
                  <c:v>1623.42</c:v>
                </c:pt>
                <c:pt idx="3">
                  <c:v>1273.7</c:v>
                </c:pt>
                <c:pt idx="4">
                  <c:v>1253.912</c:v>
                </c:pt>
              </c:numCache>
            </c:numRef>
          </c:val>
          <c:extLst>
            <c:ext xmlns:c16="http://schemas.microsoft.com/office/drawing/2014/chart" uri="{C3380CC4-5D6E-409C-BE32-E72D297353CC}">
              <c16:uniqueId val="{00000006-2F93-4917-8003-19EAFC088242}"/>
            </c:ext>
          </c:extLst>
        </c:ser>
        <c:dLbls>
          <c:showLegendKey val="0"/>
          <c:showVal val="0"/>
          <c:showCatName val="0"/>
          <c:showSerName val="0"/>
          <c:showPercent val="0"/>
          <c:showBubbleSize val="0"/>
        </c:dLbls>
        <c:gapWidth val="150"/>
        <c:overlap val="100"/>
        <c:axId val="273978399"/>
        <c:axId val="273970719"/>
      </c:barChart>
      <c:catAx>
        <c:axId val="27397839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273970719"/>
        <c:crosses val="autoZero"/>
        <c:auto val="1"/>
        <c:lblAlgn val="ctr"/>
        <c:lblOffset val="100"/>
        <c:noMultiLvlLbl val="0"/>
      </c:catAx>
      <c:valAx>
        <c:axId val="273970719"/>
        <c:scaling>
          <c:orientation val="minMax"/>
          <c:max val="400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BDS $M</a:t>
                </a:r>
              </a:p>
            </c:rich>
          </c:tx>
          <c:layout>
            <c:manualLayout>
              <c:xMode val="edge"/>
              <c:yMode val="edge"/>
              <c:x val="7.9350272402000585E-3"/>
              <c:y val="1.8232228571766831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273978399"/>
        <c:crosses val="autoZero"/>
        <c:crossBetween val="between"/>
        <c:majorUnit val="1000"/>
      </c:valAx>
      <c:spPr>
        <a:noFill/>
        <a:ln>
          <a:noFill/>
        </a:ln>
        <a:effectLst/>
      </c:spPr>
    </c:plotArea>
    <c:legend>
      <c:legendPos val="b"/>
      <c:layout>
        <c:manualLayout>
          <c:xMode val="edge"/>
          <c:yMode val="edge"/>
          <c:x val="1.0269963949171468E-3"/>
          <c:y val="0.80054572516382583"/>
          <c:w val="0.94523079127876652"/>
          <c:h val="0.17126230458581154"/>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US" sz="1000"/>
              <a:t>A: Number of Transactions on the BSE</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0.11124835833940677"/>
          <c:y val="0.12653622250970245"/>
          <c:w val="0.85675443414415831"/>
          <c:h val="0.6998302069857697"/>
        </c:manualLayout>
      </c:layout>
      <c:barChart>
        <c:barDir val="col"/>
        <c:grouping val="clustered"/>
        <c:varyColors val="0"/>
        <c:ser>
          <c:idx val="0"/>
          <c:order val="0"/>
          <c:tx>
            <c:strRef>
              <c:f>'Figure 26'!$A$7</c:f>
              <c:strCache>
                <c:ptCount val="1"/>
                <c:pt idx="0">
                  <c:v>Number of Transactions</c:v>
                </c:pt>
              </c:strCache>
            </c:strRef>
          </c:tx>
          <c:spPr>
            <a:solidFill>
              <a:schemeClr val="accent1"/>
            </a:solidFill>
            <a:ln>
              <a:noFill/>
            </a:ln>
            <a:effectLst/>
          </c:spPr>
          <c:invertIfNegative val="0"/>
          <c:trendline>
            <c:spPr>
              <a:ln w="19050" cap="rnd">
                <a:solidFill>
                  <a:schemeClr val="tx1"/>
                </a:solidFill>
                <a:prstDash val="sysDot"/>
              </a:ln>
              <a:effectLst/>
            </c:spPr>
            <c:trendlineType val="exp"/>
            <c:dispRSqr val="0"/>
            <c:dispEq val="0"/>
          </c:trendline>
          <c:cat>
            <c:numRef>
              <c:f>'Figure 26'!$B$6:$K$6</c:f>
              <c:numCache>
                <c:formatCode>0</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26'!$B$7:$K$7</c:f>
              <c:numCache>
                <c:formatCode>#,##0</c:formatCode>
                <c:ptCount val="10"/>
                <c:pt idx="0">
                  <c:v>2474</c:v>
                </c:pt>
                <c:pt idx="1">
                  <c:v>2902</c:v>
                </c:pt>
                <c:pt idx="2">
                  <c:v>2072</c:v>
                </c:pt>
                <c:pt idx="3">
                  <c:v>1893</c:v>
                </c:pt>
                <c:pt idx="4">
                  <c:v>515</c:v>
                </c:pt>
                <c:pt idx="5">
                  <c:v>382</c:v>
                </c:pt>
                <c:pt idx="6">
                  <c:v>510</c:v>
                </c:pt>
                <c:pt idx="7">
                  <c:v>549</c:v>
                </c:pt>
                <c:pt idx="8">
                  <c:v>566</c:v>
                </c:pt>
                <c:pt idx="9">
                  <c:v>518</c:v>
                </c:pt>
              </c:numCache>
            </c:numRef>
          </c:val>
          <c:extLst>
            <c:ext xmlns:c16="http://schemas.microsoft.com/office/drawing/2014/chart" uri="{C3380CC4-5D6E-409C-BE32-E72D297353CC}">
              <c16:uniqueId val="{00000000-1647-4CA2-B31C-C7CD9ACC1885}"/>
            </c:ext>
          </c:extLst>
        </c:ser>
        <c:dLbls>
          <c:showLegendKey val="0"/>
          <c:showVal val="0"/>
          <c:showCatName val="0"/>
          <c:showSerName val="0"/>
          <c:showPercent val="0"/>
          <c:showBubbleSize val="0"/>
        </c:dLbls>
        <c:gapWidth val="219"/>
        <c:overlap val="-27"/>
        <c:axId val="274016319"/>
        <c:axId val="274009599"/>
      </c:barChart>
      <c:catAx>
        <c:axId val="274016319"/>
        <c:scaling>
          <c:orientation val="minMax"/>
        </c:scaling>
        <c:delete val="0"/>
        <c:axPos val="b"/>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274009599"/>
        <c:crosses val="autoZero"/>
        <c:auto val="1"/>
        <c:lblAlgn val="ctr"/>
        <c:lblOffset val="100"/>
        <c:noMultiLvlLbl val="0"/>
      </c:catAx>
      <c:valAx>
        <c:axId val="274009599"/>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274016319"/>
        <c:crosses val="autoZero"/>
        <c:crossBetween val="between"/>
      </c:valAx>
      <c:spPr>
        <a:noFill/>
        <a:ln>
          <a:noFill/>
        </a:ln>
        <a:effectLst/>
      </c:spPr>
    </c:plotArea>
    <c:legend>
      <c:legendPos val="b"/>
      <c:legendEntry>
        <c:idx val="1"/>
        <c:delete val="1"/>
      </c:legendEntry>
      <c:layout>
        <c:manualLayout>
          <c:xMode val="edge"/>
          <c:yMode val="edge"/>
          <c:x val="2.7284204373516658E-2"/>
          <c:y val="0.88423134123111713"/>
          <c:w val="0.53528556763320989"/>
          <c:h val="9.1512513878844057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a:t>B: Top 3 Reporting Issuers as a Percentage of Total Trade Volume</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0.10751795616987564"/>
          <c:y val="0.23896344285053217"/>
          <c:w val="0.83228193265725059"/>
          <c:h val="0.4850167687372412"/>
        </c:manualLayout>
      </c:layout>
      <c:areaChart>
        <c:grouping val="stacked"/>
        <c:varyColors val="0"/>
        <c:ser>
          <c:idx val="0"/>
          <c:order val="0"/>
          <c:tx>
            <c:strRef>
              <c:f>'Figure 26'!$M$7</c:f>
              <c:strCache>
                <c:ptCount val="1"/>
                <c:pt idx="0">
                  <c:v>% Top Reporting Issuer Trades </c:v>
                </c:pt>
              </c:strCache>
            </c:strRef>
          </c:tx>
          <c:spPr>
            <a:solidFill>
              <a:schemeClr val="accent1"/>
            </a:solidFill>
            <a:ln>
              <a:noFill/>
            </a:ln>
            <a:effectLst/>
          </c:spPr>
          <c:cat>
            <c:numRef>
              <c:f>'Figure 26'!$N$6:$W$6</c:f>
              <c:numCache>
                <c:formatCode>0</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26'!$N$7:$W$7</c:f>
              <c:numCache>
                <c:formatCode>0.0</c:formatCode>
                <c:ptCount val="10"/>
                <c:pt idx="0">
                  <c:v>76.613926161738746</c:v>
                </c:pt>
                <c:pt idx="1">
                  <c:v>23.610958296439506</c:v>
                </c:pt>
                <c:pt idx="2">
                  <c:v>24.057577260040219</c:v>
                </c:pt>
                <c:pt idx="3">
                  <c:v>46.325453877852503</c:v>
                </c:pt>
                <c:pt idx="4">
                  <c:v>49.736774491890799</c:v>
                </c:pt>
                <c:pt idx="5">
                  <c:v>43.064286674031067</c:v>
                </c:pt>
                <c:pt idx="6">
                  <c:v>32.667657605945287</c:v>
                </c:pt>
                <c:pt idx="7">
                  <c:v>65.216097167496528</c:v>
                </c:pt>
                <c:pt idx="8">
                  <c:v>84.375098889685546</c:v>
                </c:pt>
                <c:pt idx="9">
                  <c:v>27.335241942660094</c:v>
                </c:pt>
              </c:numCache>
            </c:numRef>
          </c:val>
          <c:extLst>
            <c:ext xmlns:c16="http://schemas.microsoft.com/office/drawing/2014/chart" uri="{C3380CC4-5D6E-409C-BE32-E72D297353CC}">
              <c16:uniqueId val="{00000000-0447-47E6-8EC3-99769C85CCDB}"/>
            </c:ext>
          </c:extLst>
        </c:ser>
        <c:ser>
          <c:idx val="1"/>
          <c:order val="1"/>
          <c:tx>
            <c:strRef>
              <c:f>'Figure 26'!$M$8</c:f>
              <c:strCache>
                <c:ptCount val="1"/>
                <c:pt idx="0">
                  <c:v>% 2nd Highest - Top Reporting Issuer Trades </c:v>
                </c:pt>
              </c:strCache>
            </c:strRef>
          </c:tx>
          <c:spPr>
            <a:solidFill>
              <a:schemeClr val="accent3"/>
            </a:solidFill>
            <a:ln>
              <a:noFill/>
            </a:ln>
            <a:effectLst/>
          </c:spPr>
          <c:cat>
            <c:numRef>
              <c:f>'Figure 26'!$N$6:$W$6</c:f>
              <c:numCache>
                <c:formatCode>0</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26'!$N$8:$W$8</c:f>
              <c:numCache>
                <c:formatCode>0.0</c:formatCode>
                <c:ptCount val="10"/>
                <c:pt idx="0">
                  <c:v>5.9165583937450137</c:v>
                </c:pt>
                <c:pt idx="1">
                  <c:v>18.05129857541797</c:v>
                </c:pt>
                <c:pt idx="2">
                  <c:v>23.344059175439877</c:v>
                </c:pt>
                <c:pt idx="3">
                  <c:v>29.095028333413282</c:v>
                </c:pt>
                <c:pt idx="4">
                  <c:v>30.398314319185886</c:v>
                </c:pt>
                <c:pt idx="5">
                  <c:v>24.613343508099298</c:v>
                </c:pt>
                <c:pt idx="6">
                  <c:v>30.881027185648254</c:v>
                </c:pt>
                <c:pt idx="7">
                  <c:v>21.852618598149391</c:v>
                </c:pt>
                <c:pt idx="8">
                  <c:v>9.1417072753714557</c:v>
                </c:pt>
                <c:pt idx="9">
                  <c:v>20.325585378598461</c:v>
                </c:pt>
              </c:numCache>
            </c:numRef>
          </c:val>
          <c:extLst>
            <c:ext xmlns:c16="http://schemas.microsoft.com/office/drawing/2014/chart" uri="{C3380CC4-5D6E-409C-BE32-E72D297353CC}">
              <c16:uniqueId val="{00000001-0447-47E6-8EC3-99769C85CCDB}"/>
            </c:ext>
          </c:extLst>
        </c:ser>
        <c:ser>
          <c:idx val="2"/>
          <c:order val="2"/>
          <c:tx>
            <c:strRef>
              <c:f>'Figure 26'!$M$9</c:f>
              <c:strCache>
                <c:ptCount val="1"/>
                <c:pt idx="0">
                  <c:v>% 3rd Highest - Top Reporting Issuer Trades </c:v>
                </c:pt>
              </c:strCache>
            </c:strRef>
          </c:tx>
          <c:spPr>
            <a:solidFill>
              <a:schemeClr val="accent2"/>
            </a:solidFill>
            <a:ln>
              <a:noFill/>
            </a:ln>
            <a:effectLst/>
          </c:spPr>
          <c:cat>
            <c:numRef>
              <c:f>'Figure 26'!$N$6:$W$6</c:f>
              <c:numCache>
                <c:formatCode>0</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26'!$N$9:$W$9</c:f>
              <c:numCache>
                <c:formatCode>0.0</c:formatCode>
                <c:ptCount val="10"/>
                <c:pt idx="0">
                  <c:v>3.3336965665080576</c:v>
                </c:pt>
                <c:pt idx="1">
                  <c:v>17.355264130699915</c:v>
                </c:pt>
                <c:pt idx="2">
                  <c:v>23.032980391465969</c:v>
                </c:pt>
                <c:pt idx="3">
                  <c:v>9.0063749779258657</c:v>
                </c:pt>
                <c:pt idx="4">
                  <c:v>8.1001855760516328</c:v>
                </c:pt>
                <c:pt idx="5">
                  <c:v>16.246342161378763</c:v>
                </c:pt>
                <c:pt idx="6">
                  <c:v>20.192166150292358</c:v>
                </c:pt>
                <c:pt idx="7">
                  <c:v>5.2183608052806951</c:v>
                </c:pt>
                <c:pt idx="8">
                  <c:v>2.1204339867259652</c:v>
                </c:pt>
                <c:pt idx="9">
                  <c:v>17.619532847906942</c:v>
                </c:pt>
              </c:numCache>
            </c:numRef>
          </c:val>
          <c:extLst>
            <c:ext xmlns:c16="http://schemas.microsoft.com/office/drawing/2014/chart" uri="{C3380CC4-5D6E-409C-BE32-E72D297353CC}">
              <c16:uniqueId val="{00000002-0447-47E6-8EC3-99769C85CCDB}"/>
            </c:ext>
          </c:extLst>
        </c:ser>
        <c:dLbls>
          <c:showLegendKey val="0"/>
          <c:showVal val="0"/>
          <c:showCatName val="0"/>
          <c:showSerName val="0"/>
          <c:showPercent val="0"/>
          <c:showBubbleSize val="0"/>
        </c:dLbls>
        <c:axId val="45126335"/>
        <c:axId val="45121535"/>
      </c:areaChart>
      <c:catAx>
        <c:axId val="45126335"/>
        <c:scaling>
          <c:orientation val="minMax"/>
        </c:scaling>
        <c:delete val="0"/>
        <c:axPos val="b"/>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45121535"/>
        <c:crosses val="autoZero"/>
        <c:auto val="1"/>
        <c:lblAlgn val="ctr"/>
        <c:lblOffset val="100"/>
        <c:noMultiLvlLbl val="0"/>
      </c:catAx>
      <c:valAx>
        <c:axId val="45121535"/>
        <c:scaling>
          <c:orientation val="minMax"/>
          <c:max val="10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a:t>
                </a:r>
              </a:p>
            </c:rich>
          </c:tx>
          <c:layout>
            <c:manualLayout>
              <c:xMode val="edge"/>
              <c:yMode val="edge"/>
              <c:x val="5.00277932184547E-2"/>
              <c:y val="0.14989633699767169"/>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45126335"/>
        <c:crosses val="autoZero"/>
        <c:crossBetween val="midCat"/>
        <c:majorUnit val="20"/>
      </c:valAx>
      <c:spPr>
        <a:noFill/>
        <a:ln>
          <a:noFill/>
        </a:ln>
        <a:effectLst/>
      </c:spPr>
    </c:plotArea>
    <c:legend>
      <c:legendPos val="b"/>
      <c:layout>
        <c:manualLayout>
          <c:xMode val="edge"/>
          <c:yMode val="edge"/>
          <c:x val="4.7595009653020923E-2"/>
          <c:y val="0.81618146689997084"/>
          <c:w val="0.91640798945017055"/>
          <c:h val="0.1560407553222514"/>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000" b="1" i="0" u="none" strike="noStrike" kern="1200" spc="0" baseline="0">
                <a:solidFill>
                  <a:sysClr val="windowText" lastClr="000000"/>
                </a:solidFill>
                <a:latin typeface="ITC Garamond Std Book" panose="02020602060506020304" pitchFamily="18" charset="0"/>
                <a:ea typeface="+mn-ea"/>
                <a:cs typeface="+mn-cs"/>
              </a:defRPr>
            </a:pPr>
            <a:r>
              <a:rPr lang="en-GB" sz="1000" b="1"/>
              <a:t>C: Net Assets by Fund Type </a:t>
            </a:r>
          </a:p>
        </c:rich>
      </c:tx>
      <c:overlay val="0"/>
      <c:spPr>
        <a:noFill/>
        <a:ln>
          <a:noFill/>
        </a:ln>
        <a:effectLst/>
      </c:spPr>
      <c:txPr>
        <a:bodyPr rot="0" spcFirstLastPara="1" vertOverflow="ellipsis" vert="horz" wrap="square" anchor="ctr" anchorCtr="1"/>
        <a:lstStyle/>
        <a:p>
          <a:pPr>
            <a:defRPr lang="en-GB"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9.1224882290533896E-2"/>
          <c:y val="0.1765983963842471"/>
          <c:w val="0.88303509671209468"/>
          <c:h val="0.61581532180934351"/>
        </c:manualLayout>
      </c:layout>
      <c:barChart>
        <c:barDir val="col"/>
        <c:grouping val="stacked"/>
        <c:varyColors val="0"/>
        <c:ser>
          <c:idx val="0"/>
          <c:order val="0"/>
          <c:tx>
            <c:strRef>
              <c:f>'Figure 27'!$O$7</c:f>
              <c:strCache>
                <c:ptCount val="1"/>
                <c:pt idx="0">
                  <c:v>Growth </c:v>
                </c:pt>
              </c:strCache>
            </c:strRef>
          </c:tx>
          <c:spPr>
            <a:solidFill>
              <a:schemeClr val="accent3"/>
            </a:solidFill>
            <a:ln>
              <a:noFill/>
            </a:ln>
            <a:effectLst/>
          </c:spPr>
          <c:invertIfNegative val="0"/>
          <c:cat>
            <c:numRef>
              <c:f>'Figure 27'!$P$6:$T$6</c:f>
              <c:numCache>
                <c:formatCode>0</c:formatCode>
                <c:ptCount val="5"/>
                <c:pt idx="0">
                  <c:v>2021</c:v>
                </c:pt>
                <c:pt idx="1">
                  <c:v>2022</c:v>
                </c:pt>
                <c:pt idx="2">
                  <c:v>2023</c:v>
                </c:pt>
                <c:pt idx="3">
                  <c:v>2024</c:v>
                </c:pt>
                <c:pt idx="4">
                  <c:v>2025</c:v>
                </c:pt>
              </c:numCache>
            </c:numRef>
          </c:cat>
          <c:val>
            <c:numRef>
              <c:f>'Figure 27'!$P$7:$T$7</c:f>
              <c:numCache>
                <c:formatCode>_-* #,##0.0_-;\-* #,##0.0_-;_-* "-"??_-;_-@_-</c:formatCode>
                <c:ptCount val="5"/>
                <c:pt idx="0">
                  <c:v>1411.00912393</c:v>
                </c:pt>
                <c:pt idx="1">
                  <c:v>1344.5934858599999</c:v>
                </c:pt>
                <c:pt idx="2">
                  <c:v>1427.1401170699996</c:v>
                </c:pt>
                <c:pt idx="3">
                  <c:v>1464.4053074199999</c:v>
                </c:pt>
                <c:pt idx="4">
                  <c:v>1612.1524996500002</c:v>
                </c:pt>
              </c:numCache>
            </c:numRef>
          </c:val>
          <c:extLst>
            <c:ext xmlns:c16="http://schemas.microsoft.com/office/drawing/2014/chart" uri="{C3380CC4-5D6E-409C-BE32-E72D297353CC}">
              <c16:uniqueId val="{00000000-47BE-4CC8-AA53-23292C9D09D2}"/>
            </c:ext>
          </c:extLst>
        </c:ser>
        <c:ser>
          <c:idx val="1"/>
          <c:order val="1"/>
          <c:tx>
            <c:strRef>
              <c:f>'Figure 27'!$O$8</c:f>
              <c:strCache>
                <c:ptCount val="1"/>
                <c:pt idx="0">
                  <c:v>Income </c:v>
                </c:pt>
              </c:strCache>
            </c:strRef>
          </c:tx>
          <c:spPr>
            <a:solidFill>
              <a:schemeClr val="accent1"/>
            </a:solidFill>
            <a:ln>
              <a:noFill/>
            </a:ln>
            <a:effectLst/>
          </c:spPr>
          <c:invertIfNegative val="0"/>
          <c:cat>
            <c:numRef>
              <c:f>'Figure 27'!$P$6:$T$6</c:f>
              <c:numCache>
                <c:formatCode>0</c:formatCode>
                <c:ptCount val="5"/>
                <c:pt idx="0">
                  <c:v>2021</c:v>
                </c:pt>
                <c:pt idx="1">
                  <c:v>2022</c:v>
                </c:pt>
                <c:pt idx="2">
                  <c:v>2023</c:v>
                </c:pt>
                <c:pt idx="3">
                  <c:v>2024</c:v>
                </c:pt>
                <c:pt idx="4">
                  <c:v>2025</c:v>
                </c:pt>
              </c:numCache>
            </c:numRef>
          </c:cat>
          <c:val>
            <c:numRef>
              <c:f>'Figure 27'!$P$8:$T$8</c:f>
              <c:numCache>
                <c:formatCode>_-* #,##0.0_-;\-* #,##0.0_-;_-* "-"??_-;_-@_-</c:formatCode>
                <c:ptCount val="5"/>
                <c:pt idx="0">
                  <c:v>687.25900820000015</c:v>
                </c:pt>
                <c:pt idx="1">
                  <c:v>682.80597664000015</c:v>
                </c:pt>
                <c:pt idx="2">
                  <c:v>690.74515955999993</c:v>
                </c:pt>
                <c:pt idx="3">
                  <c:v>698.80692141000031</c:v>
                </c:pt>
                <c:pt idx="4">
                  <c:v>717.64224069000011</c:v>
                </c:pt>
              </c:numCache>
            </c:numRef>
          </c:val>
          <c:extLst>
            <c:ext xmlns:c16="http://schemas.microsoft.com/office/drawing/2014/chart" uri="{C3380CC4-5D6E-409C-BE32-E72D297353CC}">
              <c16:uniqueId val="{00000001-47BE-4CC8-AA53-23292C9D09D2}"/>
            </c:ext>
          </c:extLst>
        </c:ser>
        <c:ser>
          <c:idx val="2"/>
          <c:order val="2"/>
          <c:tx>
            <c:strRef>
              <c:f>'Figure 27'!$O$9</c:f>
              <c:strCache>
                <c:ptCount val="1"/>
                <c:pt idx="0">
                  <c:v>Balanced</c:v>
                </c:pt>
              </c:strCache>
            </c:strRef>
          </c:tx>
          <c:spPr>
            <a:solidFill>
              <a:schemeClr val="accent4"/>
            </a:solidFill>
            <a:ln>
              <a:noFill/>
            </a:ln>
            <a:effectLst/>
          </c:spPr>
          <c:invertIfNegative val="0"/>
          <c:cat>
            <c:numRef>
              <c:f>'Figure 27'!$P$6:$T$6</c:f>
              <c:numCache>
                <c:formatCode>0</c:formatCode>
                <c:ptCount val="5"/>
                <c:pt idx="0">
                  <c:v>2021</c:v>
                </c:pt>
                <c:pt idx="1">
                  <c:v>2022</c:v>
                </c:pt>
                <c:pt idx="2">
                  <c:v>2023</c:v>
                </c:pt>
                <c:pt idx="3">
                  <c:v>2024</c:v>
                </c:pt>
                <c:pt idx="4">
                  <c:v>2025</c:v>
                </c:pt>
              </c:numCache>
            </c:numRef>
          </c:cat>
          <c:val>
            <c:numRef>
              <c:f>'Figure 27'!$P$9:$T$9</c:f>
              <c:numCache>
                <c:formatCode>_-* #,##0.0_-;\-* #,##0.0_-;_-* "-"??_-;_-@_-</c:formatCode>
                <c:ptCount val="5"/>
                <c:pt idx="0">
                  <c:v>114.01571679000001</c:v>
                </c:pt>
                <c:pt idx="1">
                  <c:v>107.16654464000001</c:v>
                </c:pt>
                <c:pt idx="2">
                  <c:v>109.4307968</c:v>
                </c:pt>
                <c:pt idx="3">
                  <c:v>121.10203878</c:v>
                </c:pt>
                <c:pt idx="4">
                  <c:v>122.50418151000001</c:v>
                </c:pt>
              </c:numCache>
            </c:numRef>
          </c:val>
          <c:extLst>
            <c:ext xmlns:c16="http://schemas.microsoft.com/office/drawing/2014/chart" uri="{C3380CC4-5D6E-409C-BE32-E72D297353CC}">
              <c16:uniqueId val="{00000002-47BE-4CC8-AA53-23292C9D09D2}"/>
            </c:ext>
          </c:extLst>
        </c:ser>
        <c:ser>
          <c:idx val="3"/>
          <c:order val="3"/>
          <c:tx>
            <c:strRef>
              <c:f>'Figure 27'!$O$10</c:f>
              <c:strCache>
                <c:ptCount val="1"/>
                <c:pt idx="0">
                  <c:v>Multistrategy</c:v>
                </c:pt>
              </c:strCache>
            </c:strRef>
          </c:tx>
          <c:spPr>
            <a:solidFill>
              <a:schemeClr val="accent2"/>
            </a:solidFill>
            <a:ln>
              <a:noFill/>
            </a:ln>
            <a:effectLst/>
          </c:spPr>
          <c:invertIfNegative val="0"/>
          <c:cat>
            <c:numRef>
              <c:f>'Figure 27'!$P$6:$T$6</c:f>
              <c:numCache>
                <c:formatCode>0</c:formatCode>
                <c:ptCount val="5"/>
                <c:pt idx="0">
                  <c:v>2021</c:v>
                </c:pt>
                <c:pt idx="1">
                  <c:v>2022</c:v>
                </c:pt>
                <c:pt idx="2">
                  <c:v>2023</c:v>
                </c:pt>
                <c:pt idx="3">
                  <c:v>2024</c:v>
                </c:pt>
                <c:pt idx="4">
                  <c:v>2025</c:v>
                </c:pt>
              </c:numCache>
            </c:numRef>
          </c:cat>
          <c:val>
            <c:numRef>
              <c:f>'Figure 27'!$P$10:$T$10</c:f>
              <c:numCache>
                <c:formatCode>_-* #,##0.0_-;\-* #,##0.0_-;_-* "-"??_-;_-@_-</c:formatCode>
                <c:ptCount val="5"/>
                <c:pt idx="0">
                  <c:v>408.83981199999999</c:v>
                </c:pt>
                <c:pt idx="1">
                  <c:v>395.44488799999999</c:v>
                </c:pt>
                <c:pt idx="2">
                  <c:v>422.76269200000002</c:v>
                </c:pt>
                <c:pt idx="3">
                  <c:v>418.00898899999999</c:v>
                </c:pt>
                <c:pt idx="4">
                  <c:v>470.65161899999998</c:v>
                </c:pt>
              </c:numCache>
            </c:numRef>
          </c:val>
          <c:extLst>
            <c:ext xmlns:c16="http://schemas.microsoft.com/office/drawing/2014/chart" uri="{C3380CC4-5D6E-409C-BE32-E72D297353CC}">
              <c16:uniqueId val="{00000003-47BE-4CC8-AA53-23292C9D09D2}"/>
            </c:ext>
          </c:extLst>
        </c:ser>
        <c:ser>
          <c:idx val="4"/>
          <c:order val="4"/>
          <c:tx>
            <c:strRef>
              <c:f>'Figure 27'!$O$11</c:f>
              <c:strCache>
                <c:ptCount val="1"/>
                <c:pt idx="0">
                  <c:v>Property</c:v>
                </c:pt>
              </c:strCache>
            </c:strRef>
          </c:tx>
          <c:spPr>
            <a:solidFill>
              <a:schemeClr val="tx1"/>
            </a:solidFill>
            <a:ln>
              <a:noFill/>
            </a:ln>
            <a:effectLst/>
          </c:spPr>
          <c:invertIfNegative val="0"/>
          <c:cat>
            <c:numRef>
              <c:f>'Figure 27'!$P$6:$T$6</c:f>
              <c:numCache>
                <c:formatCode>0</c:formatCode>
                <c:ptCount val="5"/>
                <c:pt idx="0">
                  <c:v>2021</c:v>
                </c:pt>
                <c:pt idx="1">
                  <c:v>2022</c:v>
                </c:pt>
                <c:pt idx="2">
                  <c:v>2023</c:v>
                </c:pt>
                <c:pt idx="3">
                  <c:v>2024</c:v>
                </c:pt>
                <c:pt idx="4">
                  <c:v>2025</c:v>
                </c:pt>
              </c:numCache>
            </c:numRef>
          </c:cat>
          <c:val>
            <c:numRef>
              <c:f>'Figure 27'!$P$11:$T$11</c:f>
              <c:numCache>
                <c:formatCode>_-* #,##0.0_-;\-* #,##0.0_-;_-* "-"??_-;_-@_-</c:formatCode>
                <c:ptCount val="5"/>
                <c:pt idx="0">
                  <c:v>119.14988740000001</c:v>
                </c:pt>
                <c:pt idx="1">
                  <c:v>124.20406178</c:v>
                </c:pt>
                <c:pt idx="2">
                  <c:v>137.66070159999998</c:v>
                </c:pt>
                <c:pt idx="3">
                  <c:v>146.79704971000001</c:v>
                </c:pt>
                <c:pt idx="4">
                  <c:v>157.82958047999998</c:v>
                </c:pt>
              </c:numCache>
            </c:numRef>
          </c:val>
          <c:extLst>
            <c:ext xmlns:c16="http://schemas.microsoft.com/office/drawing/2014/chart" uri="{C3380CC4-5D6E-409C-BE32-E72D297353CC}">
              <c16:uniqueId val="{00000000-5795-454B-BE63-7ECC9C7E1100}"/>
            </c:ext>
          </c:extLst>
        </c:ser>
        <c:dLbls>
          <c:showLegendKey val="0"/>
          <c:showVal val="0"/>
          <c:showCatName val="0"/>
          <c:showSerName val="0"/>
          <c:showPercent val="0"/>
          <c:showBubbleSize val="0"/>
        </c:dLbls>
        <c:gapWidth val="150"/>
        <c:overlap val="100"/>
        <c:axId val="1422622623"/>
        <c:axId val="1387614239"/>
        <c:extLst/>
      </c:barChart>
      <c:catAx>
        <c:axId val="1422622623"/>
        <c:scaling>
          <c:orientation val="minMax"/>
        </c:scaling>
        <c:delete val="0"/>
        <c:axPos val="b"/>
        <c:numFmt formatCode="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lang="en-GB" sz="1000" b="0" i="0" u="none" strike="noStrike" kern="1200" baseline="0">
                <a:solidFill>
                  <a:sysClr val="windowText" lastClr="000000"/>
                </a:solidFill>
                <a:latin typeface="ITC Garamond Std Book" panose="02020602060506020304" pitchFamily="18" charset="0"/>
                <a:ea typeface="+mn-ea"/>
                <a:cs typeface="+mn-cs"/>
              </a:defRPr>
            </a:pPr>
            <a:endParaRPr lang="en-US"/>
          </a:p>
        </c:txPr>
        <c:crossAx val="1387614239"/>
        <c:crosses val="autoZero"/>
        <c:auto val="0"/>
        <c:lblAlgn val="ctr"/>
        <c:lblOffset val="100"/>
        <c:noMultiLvlLbl val="0"/>
      </c:catAx>
      <c:valAx>
        <c:axId val="1387614239"/>
        <c:scaling>
          <c:orientation val="minMax"/>
        </c:scaling>
        <c:delete val="0"/>
        <c:axPos val="l"/>
        <c:title>
          <c:tx>
            <c:rich>
              <a:bodyPr rot="0" spcFirstLastPara="1" vertOverflow="ellipsis" wrap="square" anchor="ctr" anchorCtr="1"/>
              <a:lstStyle/>
              <a:p>
                <a:pPr>
                  <a:defRPr lang="en-GB" sz="1000" b="1" i="0" u="none" strike="noStrike" kern="1200" baseline="0">
                    <a:solidFill>
                      <a:sysClr val="windowText" lastClr="000000"/>
                    </a:solidFill>
                    <a:latin typeface="ITC Garamond Std Book" panose="02020602060506020304" pitchFamily="18" charset="0"/>
                    <a:ea typeface="+mn-ea"/>
                    <a:cs typeface="+mn-cs"/>
                  </a:defRPr>
                </a:pPr>
                <a:r>
                  <a:rPr lang="en-GB" b="1"/>
                  <a:t>BDS</a:t>
                </a:r>
                <a:r>
                  <a:rPr lang="en-GB" b="1" baseline="0"/>
                  <a:t> $M</a:t>
                </a:r>
                <a:endParaRPr lang="en-GB" b="1"/>
              </a:p>
            </c:rich>
          </c:tx>
          <c:layout>
            <c:manualLayout>
              <c:xMode val="edge"/>
              <c:yMode val="edge"/>
              <c:x val="0"/>
              <c:y val="7.7283622679695171E-2"/>
            </c:manualLayout>
          </c:layout>
          <c:overlay val="0"/>
          <c:spPr>
            <a:noFill/>
            <a:ln>
              <a:noFill/>
            </a:ln>
            <a:effectLst/>
          </c:spPr>
          <c:txPr>
            <a:bodyPr rot="0" spcFirstLastPara="1" vertOverflow="ellipsis" wrap="square" anchor="ctr" anchorCtr="1"/>
            <a:lstStyle/>
            <a:p>
              <a:pPr>
                <a:defRPr lang="en-GB" sz="1000" b="1" i="0" u="none" strike="noStrike" kern="1200" baseline="0">
                  <a:solidFill>
                    <a:sysClr val="windowText" lastClr="000000"/>
                  </a:solidFill>
                  <a:latin typeface="ITC Garamond Std Book" panose="02020602060506020304" pitchFamily="18" charset="0"/>
                  <a:ea typeface="+mn-ea"/>
                  <a:cs typeface="+mn-cs"/>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GB"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422622623"/>
        <c:crosses val="autoZero"/>
        <c:crossBetween val="between"/>
        <c:majorUnit val="1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GB" sz="10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lang="en-GB" sz="1000" b="0" i="0" u="none" strike="noStrike" kern="1200" baseline="0">
          <a:solidFill>
            <a:sysClr val="windowText" lastClr="000000"/>
          </a:solidFill>
          <a:latin typeface="ITC Garamond Std Book" panose="02020602060506020304" pitchFamily="18" charset="0"/>
          <a:ea typeface="+mn-ea"/>
          <a:cs typeface="+mn-cs"/>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a:t>A: Net Assets Under Management (NAUM)</a:t>
            </a:r>
          </a:p>
        </c:rich>
      </c:tx>
      <c:layout>
        <c:manualLayout>
          <c:xMode val="edge"/>
          <c:yMode val="edge"/>
          <c:x val="0.19442937586872622"/>
          <c:y val="4.6215908554402049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9.3721504180958981E-2"/>
          <c:y val="0.2309644508502913"/>
          <c:w val="0.89074882033859937"/>
          <c:h val="0.67622487068471693"/>
        </c:manualLayout>
      </c:layout>
      <c:lineChart>
        <c:grouping val="standard"/>
        <c:varyColors val="0"/>
        <c:ser>
          <c:idx val="0"/>
          <c:order val="0"/>
          <c:tx>
            <c:strRef>
              <c:f>'Figure 27'!$A$7</c:f>
              <c:strCache>
                <c:ptCount val="1"/>
                <c:pt idx="0">
                  <c:v>Net Assets Under Management</c:v>
                </c:pt>
              </c:strCache>
            </c:strRef>
          </c:tx>
          <c:spPr>
            <a:ln w="28575" cap="rnd">
              <a:solidFill>
                <a:schemeClr val="accent1"/>
              </a:solidFill>
              <a:round/>
            </a:ln>
            <a:effectLst/>
          </c:spPr>
          <c:marker>
            <c:symbol val="none"/>
          </c:marker>
          <c:cat>
            <c:numRef>
              <c:f>'Figure 27'!$B$6:$F$6</c:f>
              <c:numCache>
                <c:formatCode>0</c:formatCode>
                <c:ptCount val="5"/>
                <c:pt idx="0">
                  <c:v>2021</c:v>
                </c:pt>
                <c:pt idx="1">
                  <c:v>2022</c:v>
                </c:pt>
                <c:pt idx="2">
                  <c:v>2023</c:v>
                </c:pt>
                <c:pt idx="3">
                  <c:v>2024</c:v>
                </c:pt>
                <c:pt idx="4">
                  <c:v>2025</c:v>
                </c:pt>
              </c:numCache>
            </c:numRef>
          </c:cat>
          <c:val>
            <c:numRef>
              <c:f>'Figure 27'!$B$7:$F$7</c:f>
              <c:numCache>
                <c:formatCode>_-* #,##0.0_-;\-* #,##0.0_-;_-* "-"??_-;_-@_-</c:formatCode>
                <c:ptCount val="5"/>
                <c:pt idx="0">
                  <c:v>2740.2735483200004</c:v>
                </c:pt>
                <c:pt idx="1">
                  <c:v>2654.2149569200001</c:v>
                </c:pt>
                <c:pt idx="2">
                  <c:v>2794.33706188</c:v>
                </c:pt>
                <c:pt idx="3">
                  <c:v>2849.1203063200001</c:v>
                </c:pt>
                <c:pt idx="4">
                  <c:v>3080.7801213299999</c:v>
                </c:pt>
              </c:numCache>
            </c:numRef>
          </c:val>
          <c:smooth val="0"/>
          <c:extLst>
            <c:ext xmlns:c16="http://schemas.microsoft.com/office/drawing/2014/chart" uri="{C3380CC4-5D6E-409C-BE32-E72D297353CC}">
              <c16:uniqueId val="{00000000-F5B3-497E-89E9-0B5F941DBFFF}"/>
            </c:ext>
          </c:extLst>
        </c:ser>
        <c:dLbls>
          <c:showLegendKey val="0"/>
          <c:showVal val="0"/>
          <c:showCatName val="0"/>
          <c:showSerName val="0"/>
          <c:showPercent val="0"/>
          <c:showBubbleSize val="0"/>
        </c:dLbls>
        <c:smooth val="0"/>
        <c:axId val="1482022111"/>
        <c:axId val="1387269679"/>
      </c:lineChart>
      <c:catAx>
        <c:axId val="1482022111"/>
        <c:scaling>
          <c:orientation val="minMax"/>
        </c:scaling>
        <c:delete val="0"/>
        <c:axPos val="b"/>
        <c:numFmt formatCode="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387269679"/>
        <c:crosses val="autoZero"/>
        <c:auto val="0"/>
        <c:lblAlgn val="ctr"/>
        <c:lblOffset val="100"/>
        <c:noMultiLvlLbl val="0"/>
      </c:catAx>
      <c:valAx>
        <c:axId val="1387269679"/>
        <c:scaling>
          <c:orientation val="minMax"/>
          <c:max val="3200"/>
          <c:min val="240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BDS $M</a:t>
                </a:r>
              </a:p>
            </c:rich>
          </c:tx>
          <c:layout>
            <c:manualLayout>
              <c:xMode val="edge"/>
              <c:yMode val="edge"/>
              <c:x val="0"/>
              <c:y val="0.11300854463905584"/>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482022111"/>
        <c:crosses val="autoZero"/>
        <c:crossBetween val="between"/>
        <c:majorUnit val="1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a:t>A:</a:t>
            </a:r>
            <a:r>
              <a:rPr lang="en-GB" sz="1000" baseline="0"/>
              <a:t> Commercial Banks</a:t>
            </a:r>
            <a:endParaRPr lang="en-GB" sz="1000"/>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0.10108062720985203"/>
          <c:y val="0.16340289750649753"/>
          <c:w val="0.82238748204238976"/>
          <c:h val="0.51308387280184209"/>
        </c:manualLayout>
      </c:layout>
      <c:barChart>
        <c:barDir val="col"/>
        <c:grouping val="stacked"/>
        <c:varyColors val="0"/>
        <c:ser>
          <c:idx val="4"/>
          <c:order val="0"/>
          <c:tx>
            <c:strRef>
              <c:f>'Figure 9'!$A$11</c:f>
              <c:strCache>
                <c:ptCount val="1"/>
                <c:pt idx="0">
                  <c:v>Other Assets</c:v>
                </c:pt>
              </c:strCache>
            </c:strRef>
          </c:tx>
          <c:spPr>
            <a:solidFill>
              <a:schemeClr val="accent4"/>
            </a:solidFill>
            <a:ln>
              <a:noFill/>
            </a:ln>
            <a:effectLst/>
          </c:spPr>
          <c:invertIfNegative val="0"/>
          <c:cat>
            <c:numRef>
              <c:f>'Figure 9'!$B$6:$F$6</c:f>
              <c:numCache>
                <c:formatCode>mmm\-yyyy</c:formatCode>
                <c:ptCount val="5"/>
                <c:pt idx="0">
                  <c:v>44531</c:v>
                </c:pt>
                <c:pt idx="1">
                  <c:v>44896</c:v>
                </c:pt>
                <c:pt idx="2">
                  <c:v>45261</c:v>
                </c:pt>
                <c:pt idx="3">
                  <c:v>45627</c:v>
                </c:pt>
                <c:pt idx="4">
                  <c:v>45992</c:v>
                </c:pt>
              </c:numCache>
            </c:numRef>
          </c:cat>
          <c:val>
            <c:numRef>
              <c:f>'Figure 9'!$B$11:$F$11</c:f>
              <c:numCache>
                <c:formatCode>0.00</c:formatCode>
                <c:ptCount val="5"/>
                <c:pt idx="0">
                  <c:v>-59.437539205179213</c:v>
                </c:pt>
                <c:pt idx="1">
                  <c:v>-78.56195585645294</c:v>
                </c:pt>
                <c:pt idx="2">
                  <c:v>42.884812422472002</c:v>
                </c:pt>
                <c:pt idx="3">
                  <c:v>25.731763327856065</c:v>
                </c:pt>
                <c:pt idx="4">
                  <c:v>120.9331443438282</c:v>
                </c:pt>
              </c:numCache>
            </c:numRef>
          </c:val>
          <c:extLst>
            <c:ext xmlns:c16="http://schemas.microsoft.com/office/drawing/2014/chart" uri="{C3380CC4-5D6E-409C-BE32-E72D297353CC}">
              <c16:uniqueId val="{00000004-1A3C-464F-86FE-A8CB96F41677}"/>
            </c:ext>
          </c:extLst>
        </c:ser>
        <c:ser>
          <c:idx val="3"/>
          <c:order val="1"/>
          <c:tx>
            <c:strRef>
              <c:f>'Figure 9'!$A$10</c:f>
              <c:strCache>
                <c:ptCount val="1"/>
                <c:pt idx="0">
                  <c:v>Investments</c:v>
                </c:pt>
              </c:strCache>
            </c:strRef>
          </c:tx>
          <c:spPr>
            <a:solidFill>
              <a:schemeClr val="accent3"/>
            </a:solidFill>
            <a:ln>
              <a:noFill/>
            </a:ln>
            <a:effectLst/>
          </c:spPr>
          <c:invertIfNegative val="0"/>
          <c:cat>
            <c:numRef>
              <c:f>'Figure 9'!$B$6:$F$6</c:f>
              <c:numCache>
                <c:formatCode>mmm\-yyyy</c:formatCode>
                <c:ptCount val="5"/>
                <c:pt idx="0">
                  <c:v>44531</c:v>
                </c:pt>
                <c:pt idx="1">
                  <c:v>44896</c:v>
                </c:pt>
                <c:pt idx="2">
                  <c:v>45261</c:v>
                </c:pt>
                <c:pt idx="3">
                  <c:v>45627</c:v>
                </c:pt>
                <c:pt idx="4">
                  <c:v>45992</c:v>
                </c:pt>
              </c:numCache>
            </c:numRef>
          </c:cat>
          <c:val>
            <c:numRef>
              <c:f>'Figure 9'!$B$10:$F$10</c:f>
              <c:numCache>
                <c:formatCode>0.00</c:formatCode>
                <c:ptCount val="5"/>
                <c:pt idx="0">
                  <c:v>188.2392094300003</c:v>
                </c:pt>
                <c:pt idx="1">
                  <c:v>40.197828199999812</c:v>
                </c:pt>
                <c:pt idx="2">
                  <c:v>154.18355940000058</c:v>
                </c:pt>
                <c:pt idx="3">
                  <c:v>4.9325795058336261</c:v>
                </c:pt>
                <c:pt idx="4">
                  <c:v>199.12513132119179</c:v>
                </c:pt>
              </c:numCache>
            </c:numRef>
          </c:val>
          <c:extLst>
            <c:ext xmlns:c16="http://schemas.microsoft.com/office/drawing/2014/chart" uri="{C3380CC4-5D6E-409C-BE32-E72D297353CC}">
              <c16:uniqueId val="{00000003-1A3C-464F-86FE-A8CB96F41677}"/>
            </c:ext>
          </c:extLst>
        </c:ser>
        <c:ser>
          <c:idx val="1"/>
          <c:order val="2"/>
          <c:tx>
            <c:strRef>
              <c:f>'Figure 9'!$A$8</c:f>
              <c:strCache>
                <c:ptCount val="1"/>
                <c:pt idx="0">
                  <c:v>Other Deposits</c:v>
                </c:pt>
              </c:strCache>
            </c:strRef>
          </c:tx>
          <c:spPr>
            <a:solidFill>
              <a:schemeClr val="tx2"/>
            </a:solidFill>
            <a:ln>
              <a:noFill/>
            </a:ln>
            <a:effectLst/>
          </c:spPr>
          <c:invertIfNegative val="0"/>
          <c:cat>
            <c:numRef>
              <c:f>'Figure 9'!$B$6:$F$6</c:f>
              <c:numCache>
                <c:formatCode>mmm\-yyyy</c:formatCode>
                <c:ptCount val="5"/>
                <c:pt idx="0">
                  <c:v>44531</c:v>
                </c:pt>
                <c:pt idx="1">
                  <c:v>44896</c:v>
                </c:pt>
                <c:pt idx="2">
                  <c:v>45261</c:v>
                </c:pt>
                <c:pt idx="3">
                  <c:v>45627</c:v>
                </c:pt>
                <c:pt idx="4">
                  <c:v>45992</c:v>
                </c:pt>
              </c:numCache>
            </c:numRef>
          </c:cat>
          <c:val>
            <c:numRef>
              <c:f>'Figure 9'!$B$8:$F$8</c:f>
              <c:numCache>
                <c:formatCode>0.00</c:formatCode>
                <c:ptCount val="5"/>
                <c:pt idx="0">
                  <c:v>-24.973597000000002</c:v>
                </c:pt>
                <c:pt idx="1">
                  <c:v>112.66778600000001</c:v>
                </c:pt>
                <c:pt idx="2">
                  <c:v>24.431022290000023</c:v>
                </c:pt>
                <c:pt idx="3">
                  <c:v>273.34257991999999</c:v>
                </c:pt>
                <c:pt idx="4">
                  <c:v>-197.81367407000005</c:v>
                </c:pt>
              </c:numCache>
            </c:numRef>
          </c:val>
          <c:extLst>
            <c:ext xmlns:c16="http://schemas.microsoft.com/office/drawing/2014/chart" uri="{C3380CC4-5D6E-409C-BE32-E72D297353CC}">
              <c16:uniqueId val="{00000001-1A3C-464F-86FE-A8CB96F41677}"/>
            </c:ext>
          </c:extLst>
        </c:ser>
        <c:ser>
          <c:idx val="0"/>
          <c:order val="3"/>
          <c:tx>
            <c:strRef>
              <c:f>'Figure 9'!$A$7</c:f>
              <c:strCache>
                <c:ptCount val="1"/>
                <c:pt idx="0">
                  <c:v>Currency &amp; Transferable Deposits</c:v>
                </c:pt>
              </c:strCache>
            </c:strRef>
          </c:tx>
          <c:spPr>
            <a:solidFill>
              <a:schemeClr val="accent2"/>
            </a:solidFill>
            <a:ln>
              <a:noFill/>
            </a:ln>
            <a:effectLst/>
          </c:spPr>
          <c:invertIfNegative val="0"/>
          <c:cat>
            <c:numRef>
              <c:f>'Figure 9'!$B$6:$F$6</c:f>
              <c:numCache>
                <c:formatCode>mmm\-yyyy</c:formatCode>
                <c:ptCount val="5"/>
                <c:pt idx="0">
                  <c:v>44531</c:v>
                </c:pt>
                <c:pt idx="1">
                  <c:v>44896</c:v>
                </c:pt>
                <c:pt idx="2">
                  <c:v>45261</c:v>
                </c:pt>
                <c:pt idx="3">
                  <c:v>45627</c:v>
                </c:pt>
                <c:pt idx="4">
                  <c:v>45992</c:v>
                </c:pt>
              </c:numCache>
            </c:numRef>
          </c:cat>
          <c:val>
            <c:numRef>
              <c:f>'Figure 9'!$B$7:$F$7</c:f>
              <c:numCache>
                <c:formatCode>0.00</c:formatCode>
                <c:ptCount val="5"/>
                <c:pt idx="0">
                  <c:v>578.32610073593617</c:v>
                </c:pt>
                <c:pt idx="1">
                  <c:v>157.37974292458736</c:v>
                </c:pt>
                <c:pt idx="2">
                  <c:v>-153.3176918908097</c:v>
                </c:pt>
                <c:pt idx="3">
                  <c:v>-206.61540856031817</c:v>
                </c:pt>
                <c:pt idx="4">
                  <c:v>-46.276463951807472</c:v>
                </c:pt>
              </c:numCache>
            </c:numRef>
          </c:val>
          <c:extLst>
            <c:ext xmlns:c16="http://schemas.microsoft.com/office/drawing/2014/chart" uri="{C3380CC4-5D6E-409C-BE32-E72D297353CC}">
              <c16:uniqueId val="{00000000-1A3C-464F-86FE-A8CB96F41677}"/>
            </c:ext>
          </c:extLst>
        </c:ser>
        <c:ser>
          <c:idx val="2"/>
          <c:order val="4"/>
          <c:tx>
            <c:strRef>
              <c:f>'Figure 9'!$A$9</c:f>
              <c:strCache>
                <c:ptCount val="1"/>
                <c:pt idx="0">
                  <c:v>Loans</c:v>
                </c:pt>
              </c:strCache>
            </c:strRef>
          </c:tx>
          <c:spPr>
            <a:solidFill>
              <a:schemeClr val="accent1"/>
            </a:solidFill>
            <a:ln>
              <a:noFill/>
            </a:ln>
            <a:effectLst/>
          </c:spPr>
          <c:invertIfNegative val="0"/>
          <c:cat>
            <c:numRef>
              <c:f>'Figure 9'!$B$6:$F$6</c:f>
              <c:numCache>
                <c:formatCode>mmm\-yyyy</c:formatCode>
                <c:ptCount val="5"/>
                <c:pt idx="0">
                  <c:v>44531</c:v>
                </c:pt>
                <c:pt idx="1">
                  <c:v>44896</c:v>
                </c:pt>
                <c:pt idx="2">
                  <c:v>45261</c:v>
                </c:pt>
                <c:pt idx="3">
                  <c:v>45627</c:v>
                </c:pt>
                <c:pt idx="4">
                  <c:v>45992</c:v>
                </c:pt>
              </c:numCache>
            </c:numRef>
          </c:cat>
          <c:val>
            <c:numRef>
              <c:f>'Figure 9'!$B$9:$F$9</c:f>
              <c:numCache>
                <c:formatCode>0.00</c:formatCode>
                <c:ptCount val="5"/>
                <c:pt idx="0">
                  <c:v>-124.36441374375248</c:v>
                </c:pt>
                <c:pt idx="1">
                  <c:v>365.80781993000124</c:v>
                </c:pt>
                <c:pt idx="2">
                  <c:v>174.55202136000156</c:v>
                </c:pt>
                <c:pt idx="3">
                  <c:v>910.65821025999924</c:v>
                </c:pt>
                <c:pt idx="4">
                  <c:v>463.22527303146171</c:v>
                </c:pt>
              </c:numCache>
            </c:numRef>
          </c:val>
          <c:extLst>
            <c:ext xmlns:c16="http://schemas.microsoft.com/office/drawing/2014/chart" uri="{C3380CC4-5D6E-409C-BE32-E72D297353CC}">
              <c16:uniqueId val="{00000002-1A3C-464F-86FE-A8CB96F41677}"/>
            </c:ext>
          </c:extLst>
        </c:ser>
        <c:dLbls>
          <c:showLegendKey val="0"/>
          <c:showVal val="0"/>
          <c:showCatName val="0"/>
          <c:showSerName val="0"/>
          <c:showPercent val="0"/>
          <c:showBubbleSize val="0"/>
        </c:dLbls>
        <c:gapWidth val="219"/>
        <c:overlap val="100"/>
        <c:axId val="665548656"/>
        <c:axId val="665549136"/>
      </c:barChart>
      <c:lineChart>
        <c:grouping val="standard"/>
        <c:varyColors val="0"/>
        <c:ser>
          <c:idx val="5"/>
          <c:order val="5"/>
          <c:tx>
            <c:strRef>
              <c:f>'Figure 9'!$A$14</c:f>
              <c:strCache>
                <c:ptCount val="1"/>
                <c:pt idx="0">
                  <c:v>Asset Growth (RHS)</c:v>
                </c:pt>
              </c:strCache>
            </c:strRef>
          </c:tx>
          <c:spPr>
            <a:ln w="28575" cap="rnd">
              <a:solidFill>
                <a:schemeClr val="tx2"/>
              </a:solidFill>
              <a:round/>
            </a:ln>
            <a:effectLst/>
          </c:spPr>
          <c:marker>
            <c:symbol val="circle"/>
            <c:size val="5"/>
            <c:spPr>
              <a:solidFill>
                <a:schemeClr val="tx2"/>
              </a:solidFill>
              <a:ln w="9525">
                <a:solidFill>
                  <a:schemeClr val="accent6"/>
                </a:solidFill>
              </a:ln>
              <a:effectLst/>
            </c:spPr>
          </c:marker>
          <c:cat>
            <c:numRef>
              <c:f>'Figure 9'!$B$6:$F$6</c:f>
              <c:numCache>
                <c:formatCode>mmm\-yyyy</c:formatCode>
                <c:ptCount val="5"/>
                <c:pt idx="0">
                  <c:v>44531</c:v>
                </c:pt>
                <c:pt idx="1">
                  <c:v>44896</c:v>
                </c:pt>
                <c:pt idx="2">
                  <c:v>45261</c:v>
                </c:pt>
                <c:pt idx="3">
                  <c:v>45627</c:v>
                </c:pt>
                <c:pt idx="4">
                  <c:v>45992</c:v>
                </c:pt>
              </c:numCache>
            </c:numRef>
          </c:cat>
          <c:val>
            <c:numRef>
              <c:f>'Figure 9'!$B$14:$F$14</c:f>
              <c:numCache>
                <c:formatCode>0.00</c:formatCode>
                <c:ptCount val="5"/>
                <c:pt idx="0">
                  <c:v>4.225016736826448</c:v>
                </c:pt>
                <c:pt idx="1">
                  <c:v>4.3422762725535469</c:v>
                </c:pt>
                <c:pt idx="2">
                  <c:v>1.6906578841579867</c:v>
                </c:pt>
                <c:pt idx="3">
                  <c:v>6.9044090679239778</c:v>
                </c:pt>
                <c:pt idx="4">
                  <c:v>3.4545661877870337</c:v>
                </c:pt>
              </c:numCache>
            </c:numRef>
          </c:val>
          <c:smooth val="0"/>
          <c:extLst>
            <c:ext xmlns:c16="http://schemas.microsoft.com/office/drawing/2014/chart" uri="{C3380CC4-5D6E-409C-BE32-E72D297353CC}">
              <c16:uniqueId val="{00000005-1A3C-464F-86FE-A8CB96F41677}"/>
            </c:ext>
          </c:extLst>
        </c:ser>
        <c:dLbls>
          <c:showLegendKey val="0"/>
          <c:showVal val="0"/>
          <c:showCatName val="0"/>
          <c:showSerName val="0"/>
          <c:showPercent val="0"/>
          <c:showBubbleSize val="0"/>
        </c:dLbls>
        <c:marker val="1"/>
        <c:smooth val="0"/>
        <c:axId val="661401600"/>
        <c:axId val="661399200"/>
      </c:lineChart>
      <c:catAx>
        <c:axId val="665548656"/>
        <c:scaling>
          <c:orientation val="minMax"/>
        </c:scaling>
        <c:delete val="0"/>
        <c:axPos val="b"/>
        <c:numFmt formatCode="mmm\-yyyy" sourceLinked="1"/>
        <c:majorTickMark val="none"/>
        <c:minorTickMark val="none"/>
        <c:tickLblPos val="low"/>
        <c:spPr>
          <a:noFill/>
          <a:ln w="9525" cap="flat" cmpd="sng" algn="ctr">
            <a:solidFill>
              <a:schemeClr val="tx2"/>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665549136"/>
        <c:crosses val="autoZero"/>
        <c:auto val="0"/>
        <c:lblAlgn val="ctr"/>
        <c:lblOffset val="100"/>
        <c:noMultiLvlLbl val="0"/>
      </c:catAx>
      <c:valAx>
        <c:axId val="665549136"/>
        <c:scaling>
          <c:orientation val="minMax"/>
          <c:max val="140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BDS $M</a:t>
                </a:r>
              </a:p>
            </c:rich>
          </c:tx>
          <c:layout>
            <c:manualLayout>
              <c:xMode val="edge"/>
              <c:yMode val="edge"/>
              <c:x val="2.2001332270951517E-3"/>
              <c:y val="4.25032280932729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665548656"/>
        <c:crosses val="autoZero"/>
        <c:crossBetween val="between"/>
        <c:majorUnit val="200"/>
      </c:valAx>
      <c:valAx>
        <c:axId val="661399200"/>
        <c:scaling>
          <c:orientation val="minMax"/>
        </c:scaling>
        <c:delete val="0"/>
        <c:axPos val="r"/>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a:t>
                </a:r>
              </a:p>
            </c:rich>
          </c:tx>
          <c:layout>
            <c:manualLayout>
              <c:xMode val="edge"/>
              <c:yMode val="edge"/>
              <c:x val="0.93848930852540957"/>
              <c:y val="4.6053639283355471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661401600"/>
        <c:crosses val="max"/>
        <c:crossBetween val="between"/>
      </c:valAx>
      <c:dateAx>
        <c:axId val="661401600"/>
        <c:scaling>
          <c:orientation val="minMax"/>
        </c:scaling>
        <c:delete val="1"/>
        <c:axPos val="b"/>
        <c:numFmt formatCode="mmm\-yyyy" sourceLinked="1"/>
        <c:majorTickMark val="out"/>
        <c:minorTickMark val="none"/>
        <c:tickLblPos val="nextTo"/>
        <c:crossAx val="661399200"/>
        <c:crosses val="autoZero"/>
        <c:auto val="1"/>
        <c:lblOffset val="100"/>
        <c:baseTimeUnit val="years"/>
      </c:dateAx>
      <c:spPr>
        <a:noFill/>
        <a:ln>
          <a:noFill/>
        </a:ln>
        <a:effectLst/>
      </c:spPr>
    </c:plotArea>
    <c:legend>
      <c:legendPos val="b"/>
      <c:layout>
        <c:manualLayout>
          <c:xMode val="edge"/>
          <c:yMode val="edge"/>
          <c:x val="9.0517177999808844E-3"/>
          <c:y val="0.87221773410901915"/>
          <c:w val="0.9874505550732845"/>
          <c:h val="0.1210945972274811"/>
        </c:manualLayout>
      </c:layou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a:t>B: Asset Allocation </a:t>
            </a:r>
          </a:p>
        </c:rich>
      </c:tx>
      <c:layout>
        <c:manualLayout>
          <c:xMode val="edge"/>
          <c:yMode val="edge"/>
          <c:x val="0.37524301095485296"/>
          <c:y val="5.9499934837923566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8.8200333430603434E-2"/>
          <c:y val="0.15082743184236599"/>
          <c:w val="0.88477922238769935"/>
          <c:h val="0.61261424807515674"/>
        </c:manualLayout>
      </c:layout>
      <c:barChart>
        <c:barDir val="col"/>
        <c:grouping val="stacked"/>
        <c:varyColors val="0"/>
        <c:ser>
          <c:idx val="0"/>
          <c:order val="0"/>
          <c:tx>
            <c:strRef>
              <c:f>'Figure 27'!$H$7</c:f>
              <c:strCache>
                <c:ptCount val="1"/>
                <c:pt idx="0">
                  <c:v>Cash &amp; Cash Equivalents</c:v>
                </c:pt>
              </c:strCache>
            </c:strRef>
          </c:tx>
          <c:spPr>
            <a:solidFill>
              <a:schemeClr val="accent4"/>
            </a:solidFill>
            <a:ln>
              <a:noFill/>
            </a:ln>
            <a:effectLst/>
          </c:spPr>
          <c:invertIfNegative val="0"/>
          <c:cat>
            <c:numRef>
              <c:f>'Figure 27'!$I$6:$M$6</c:f>
              <c:numCache>
                <c:formatCode>0</c:formatCode>
                <c:ptCount val="5"/>
                <c:pt idx="0">
                  <c:v>2021</c:v>
                </c:pt>
                <c:pt idx="1">
                  <c:v>2022</c:v>
                </c:pt>
                <c:pt idx="2">
                  <c:v>2023</c:v>
                </c:pt>
                <c:pt idx="3">
                  <c:v>2024</c:v>
                </c:pt>
                <c:pt idx="4">
                  <c:v>2025</c:v>
                </c:pt>
              </c:numCache>
            </c:numRef>
          </c:cat>
          <c:val>
            <c:numRef>
              <c:f>'Figure 27'!$I$7:$M$7</c:f>
              <c:numCache>
                <c:formatCode>_-* #,##0.0_-;\-* #,##0.0_-;_-* "-"??_-;_-@_-</c:formatCode>
                <c:ptCount val="5"/>
                <c:pt idx="0">
                  <c:v>145.41467677847504</c:v>
                </c:pt>
                <c:pt idx="1">
                  <c:v>111.76736342922376</c:v>
                </c:pt>
                <c:pt idx="2">
                  <c:v>104.22425503999997</c:v>
                </c:pt>
                <c:pt idx="3">
                  <c:v>100.63600967000001</c:v>
                </c:pt>
                <c:pt idx="4">
                  <c:v>104.99101689</c:v>
                </c:pt>
              </c:numCache>
            </c:numRef>
          </c:val>
          <c:extLst>
            <c:ext xmlns:c16="http://schemas.microsoft.com/office/drawing/2014/chart" uri="{C3380CC4-5D6E-409C-BE32-E72D297353CC}">
              <c16:uniqueId val="{00000000-A45F-4A38-B188-2C34F02FE5FF}"/>
            </c:ext>
          </c:extLst>
        </c:ser>
        <c:ser>
          <c:idx val="1"/>
          <c:order val="1"/>
          <c:tx>
            <c:strRef>
              <c:f>'Figure 27'!$H$8</c:f>
              <c:strCache>
                <c:ptCount val="1"/>
                <c:pt idx="0">
                  <c:v>Equities</c:v>
                </c:pt>
              </c:strCache>
            </c:strRef>
          </c:tx>
          <c:spPr>
            <a:solidFill>
              <a:schemeClr val="accent1"/>
            </a:solidFill>
            <a:ln>
              <a:noFill/>
            </a:ln>
            <a:effectLst/>
          </c:spPr>
          <c:invertIfNegative val="0"/>
          <c:cat>
            <c:numRef>
              <c:f>'Figure 27'!$I$6:$M$6</c:f>
              <c:numCache>
                <c:formatCode>0</c:formatCode>
                <c:ptCount val="5"/>
                <c:pt idx="0">
                  <c:v>2021</c:v>
                </c:pt>
                <c:pt idx="1">
                  <c:v>2022</c:v>
                </c:pt>
                <c:pt idx="2">
                  <c:v>2023</c:v>
                </c:pt>
                <c:pt idx="3">
                  <c:v>2024</c:v>
                </c:pt>
                <c:pt idx="4">
                  <c:v>2025</c:v>
                </c:pt>
              </c:numCache>
            </c:numRef>
          </c:cat>
          <c:val>
            <c:numRef>
              <c:f>'Figure 27'!$I$8:$M$8</c:f>
              <c:numCache>
                <c:formatCode>_-* #,##0.0_-;\-* #,##0.0_-;_-* "-"??_-;_-@_-</c:formatCode>
                <c:ptCount val="5"/>
                <c:pt idx="0">
                  <c:v>670.8380469702671</c:v>
                </c:pt>
                <c:pt idx="1">
                  <c:v>626.33752573999993</c:v>
                </c:pt>
                <c:pt idx="2">
                  <c:v>660.6293265500002</c:v>
                </c:pt>
                <c:pt idx="3">
                  <c:v>760.15393549360203</c:v>
                </c:pt>
                <c:pt idx="4">
                  <c:v>730.85067758000002</c:v>
                </c:pt>
              </c:numCache>
            </c:numRef>
          </c:val>
          <c:extLst>
            <c:ext xmlns:c16="http://schemas.microsoft.com/office/drawing/2014/chart" uri="{C3380CC4-5D6E-409C-BE32-E72D297353CC}">
              <c16:uniqueId val="{00000001-A45F-4A38-B188-2C34F02FE5FF}"/>
            </c:ext>
          </c:extLst>
        </c:ser>
        <c:ser>
          <c:idx val="2"/>
          <c:order val="2"/>
          <c:tx>
            <c:strRef>
              <c:f>'Figure 27'!$H$9</c:f>
              <c:strCache>
                <c:ptCount val="1"/>
                <c:pt idx="0">
                  <c:v>Fixed Income</c:v>
                </c:pt>
              </c:strCache>
            </c:strRef>
          </c:tx>
          <c:spPr>
            <a:solidFill>
              <a:schemeClr val="accent2"/>
            </a:solidFill>
            <a:ln>
              <a:noFill/>
            </a:ln>
            <a:effectLst/>
          </c:spPr>
          <c:invertIfNegative val="0"/>
          <c:cat>
            <c:numRef>
              <c:f>'Figure 27'!$I$6:$M$6</c:f>
              <c:numCache>
                <c:formatCode>0</c:formatCode>
                <c:ptCount val="5"/>
                <c:pt idx="0">
                  <c:v>2021</c:v>
                </c:pt>
                <c:pt idx="1">
                  <c:v>2022</c:v>
                </c:pt>
                <c:pt idx="2">
                  <c:v>2023</c:v>
                </c:pt>
                <c:pt idx="3">
                  <c:v>2024</c:v>
                </c:pt>
                <c:pt idx="4">
                  <c:v>2025</c:v>
                </c:pt>
              </c:numCache>
            </c:numRef>
          </c:cat>
          <c:val>
            <c:numRef>
              <c:f>'Figure 27'!$I$9:$M$9</c:f>
              <c:numCache>
                <c:formatCode>_-* #,##0.0_-;\-* #,##0.0_-;_-* "-"??_-;_-@_-</c:formatCode>
                <c:ptCount val="5"/>
                <c:pt idx="0">
                  <c:v>435.07050482769995</c:v>
                </c:pt>
                <c:pt idx="1">
                  <c:v>449.19428108395107</c:v>
                </c:pt>
                <c:pt idx="2">
                  <c:v>448.03973086000008</c:v>
                </c:pt>
                <c:pt idx="3">
                  <c:v>449.23229118346001</c:v>
                </c:pt>
                <c:pt idx="4">
                  <c:v>464.65863647000003</c:v>
                </c:pt>
              </c:numCache>
            </c:numRef>
          </c:val>
          <c:extLst>
            <c:ext xmlns:c16="http://schemas.microsoft.com/office/drawing/2014/chart" uri="{C3380CC4-5D6E-409C-BE32-E72D297353CC}">
              <c16:uniqueId val="{00000002-A45F-4A38-B188-2C34F02FE5FF}"/>
            </c:ext>
          </c:extLst>
        </c:ser>
        <c:ser>
          <c:idx val="3"/>
          <c:order val="3"/>
          <c:tx>
            <c:strRef>
              <c:f>'Figure 27'!$H$10</c:f>
              <c:strCache>
                <c:ptCount val="1"/>
                <c:pt idx="0">
                  <c:v>Mutual Funds</c:v>
                </c:pt>
              </c:strCache>
            </c:strRef>
          </c:tx>
          <c:spPr>
            <a:solidFill>
              <a:schemeClr val="accent3"/>
            </a:solidFill>
            <a:ln>
              <a:noFill/>
            </a:ln>
            <a:effectLst/>
          </c:spPr>
          <c:invertIfNegative val="0"/>
          <c:cat>
            <c:numRef>
              <c:f>'Figure 27'!$I$6:$M$6</c:f>
              <c:numCache>
                <c:formatCode>0</c:formatCode>
                <c:ptCount val="5"/>
                <c:pt idx="0">
                  <c:v>2021</c:v>
                </c:pt>
                <c:pt idx="1">
                  <c:v>2022</c:v>
                </c:pt>
                <c:pt idx="2">
                  <c:v>2023</c:v>
                </c:pt>
                <c:pt idx="3">
                  <c:v>2024</c:v>
                </c:pt>
                <c:pt idx="4">
                  <c:v>2025</c:v>
                </c:pt>
              </c:numCache>
            </c:numRef>
          </c:cat>
          <c:val>
            <c:numRef>
              <c:f>'Figure 27'!$I$10:$M$10</c:f>
              <c:numCache>
                <c:formatCode>_-* #,##0.0_-;\-* #,##0.0_-;_-* "-"??_-;_-@_-</c:formatCode>
                <c:ptCount val="5"/>
                <c:pt idx="0">
                  <c:v>1158.0565274600001</c:v>
                </c:pt>
                <c:pt idx="1">
                  <c:v>1116.8608571299999</c:v>
                </c:pt>
                <c:pt idx="2">
                  <c:v>1210.2330762000001</c:v>
                </c:pt>
                <c:pt idx="3">
                  <c:v>1153.6195118300002</c:v>
                </c:pt>
                <c:pt idx="4">
                  <c:v>1385.4060775400001</c:v>
                </c:pt>
              </c:numCache>
            </c:numRef>
          </c:val>
          <c:extLst>
            <c:ext xmlns:c16="http://schemas.microsoft.com/office/drawing/2014/chart" uri="{C3380CC4-5D6E-409C-BE32-E72D297353CC}">
              <c16:uniqueId val="{00000003-A45F-4A38-B188-2C34F02FE5FF}"/>
            </c:ext>
          </c:extLst>
        </c:ser>
        <c:ser>
          <c:idx val="4"/>
          <c:order val="4"/>
          <c:tx>
            <c:strRef>
              <c:f>'Figure 27'!$H$11</c:f>
              <c:strCache>
                <c:ptCount val="1"/>
                <c:pt idx="0">
                  <c:v>Real Estate</c:v>
                </c:pt>
              </c:strCache>
            </c:strRef>
          </c:tx>
          <c:spPr>
            <a:solidFill>
              <a:schemeClr val="tx1"/>
            </a:solidFill>
            <a:ln>
              <a:noFill/>
            </a:ln>
            <a:effectLst/>
          </c:spPr>
          <c:invertIfNegative val="0"/>
          <c:cat>
            <c:numRef>
              <c:f>'Figure 27'!$I$6:$M$6</c:f>
              <c:numCache>
                <c:formatCode>0</c:formatCode>
                <c:ptCount val="5"/>
                <c:pt idx="0">
                  <c:v>2021</c:v>
                </c:pt>
                <c:pt idx="1">
                  <c:v>2022</c:v>
                </c:pt>
                <c:pt idx="2">
                  <c:v>2023</c:v>
                </c:pt>
                <c:pt idx="3">
                  <c:v>2024</c:v>
                </c:pt>
                <c:pt idx="4">
                  <c:v>2025</c:v>
                </c:pt>
              </c:numCache>
            </c:numRef>
          </c:cat>
          <c:val>
            <c:numRef>
              <c:f>'Figure 27'!$I$11:$M$11</c:f>
              <c:numCache>
                <c:formatCode>_-* #,##0.0_-;\-* #,##0.0_-;_-* "-"??_-;_-@_-</c:formatCode>
                <c:ptCount val="5"/>
                <c:pt idx="0">
                  <c:v>157.29615455999999</c:v>
                </c:pt>
                <c:pt idx="1">
                  <c:v>166.53893471000001</c:v>
                </c:pt>
                <c:pt idx="2">
                  <c:v>178.02890697000001</c:v>
                </c:pt>
                <c:pt idx="3">
                  <c:v>183.65738167000001</c:v>
                </c:pt>
                <c:pt idx="4">
                  <c:v>192.05111653</c:v>
                </c:pt>
              </c:numCache>
            </c:numRef>
          </c:val>
          <c:extLst>
            <c:ext xmlns:c16="http://schemas.microsoft.com/office/drawing/2014/chart" uri="{C3380CC4-5D6E-409C-BE32-E72D297353CC}">
              <c16:uniqueId val="{00000004-A45F-4A38-B188-2C34F02FE5FF}"/>
            </c:ext>
          </c:extLst>
        </c:ser>
        <c:ser>
          <c:idx val="5"/>
          <c:order val="5"/>
          <c:tx>
            <c:strRef>
              <c:f>'Figure 27'!$H$12</c:f>
              <c:strCache>
                <c:ptCount val="1"/>
                <c:pt idx="0">
                  <c:v>Other</c:v>
                </c:pt>
              </c:strCache>
            </c:strRef>
          </c:tx>
          <c:spPr>
            <a:solidFill>
              <a:srgbClr val="6D92A7"/>
            </a:solidFill>
            <a:ln>
              <a:noFill/>
            </a:ln>
            <a:effectLst/>
          </c:spPr>
          <c:invertIfNegative val="0"/>
          <c:cat>
            <c:numRef>
              <c:f>'Figure 27'!$I$6:$M$6</c:f>
              <c:numCache>
                <c:formatCode>0</c:formatCode>
                <c:ptCount val="5"/>
                <c:pt idx="0">
                  <c:v>2021</c:v>
                </c:pt>
                <c:pt idx="1">
                  <c:v>2022</c:v>
                </c:pt>
                <c:pt idx="2">
                  <c:v>2023</c:v>
                </c:pt>
                <c:pt idx="3">
                  <c:v>2024</c:v>
                </c:pt>
                <c:pt idx="4">
                  <c:v>2025</c:v>
                </c:pt>
              </c:numCache>
            </c:numRef>
          </c:cat>
          <c:val>
            <c:numRef>
              <c:f>'Figure 27'!$I$12:$M$12</c:f>
              <c:numCache>
                <c:formatCode>_-* #,##0.0_-;\-* #,##0.0_-;_-* "-"??_-;_-@_-</c:formatCode>
                <c:ptCount val="5"/>
                <c:pt idx="0">
                  <c:v>244.01737121000002</c:v>
                </c:pt>
                <c:pt idx="1">
                  <c:v>230.92020804999999</c:v>
                </c:pt>
                <c:pt idx="2">
                  <c:v>269.49448017999998</c:v>
                </c:pt>
                <c:pt idx="3">
                  <c:v>288.94127943000001</c:v>
                </c:pt>
                <c:pt idx="4">
                  <c:v>293.03199947000002</c:v>
                </c:pt>
              </c:numCache>
            </c:numRef>
          </c:val>
          <c:extLst>
            <c:ext xmlns:c16="http://schemas.microsoft.com/office/drawing/2014/chart" uri="{C3380CC4-5D6E-409C-BE32-E72D297353CC}">
              <c16:uniqueId val="{00000005-A45F-4A38-B188-2C34F02FE5FF}"/>
            </c:ext>
          </c:extLst>
        </c:ser>
        <c:dLbls>
          <c:showLegendKey val="0"/>
          <c:showVal val="0"/>
          <c:showCatName val="0"/>
          <c:showSerName val="0"/>
          <c:showPercent val="0"/>
          <c:showBubbleSize val="0"/>
        </c:dLbls>
        <c:gapWidth val="150"/>
        <c:overlap val="100"/>
        <c:axId val="1420163279"/>
        <c:axId val="1510130399"/>
      </c:barChart>
      <c:catAx>
        <c:axId val="1420163279"/>
        <c:scaling>
          <c:orientation val="minMax"/>
        </c:scaling>
        <c:delete val="0"/>
        <c:axPos val="b"/>
        <c:numFmt formatCode="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510130399"/>
        <c:crosses val="autoZero"/>
        <c:auto val="0"/>
        <c:lblAlgn val="ctr"/>
        <c:lblOffset val="100"/>
        <c:noMultiLvlLbl val="0"/>
      </c:catAx>
      <c:valAx>
        <c:axId val="1510130399"/>
        <c:scaling>
          <c:orientation val="minMax"/>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BDS $M</a:t>
                </a:r>
              </a:p>
            </c:rich>
          </c:tx>
          <c:layout>
            <c:manualLayout>
              <c:xMode val="edge"/>
              <c:yMode val="edge"/>
              <c:x val="0"/>
              <c:y val="6.096924476520775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420163279"/>
        <c:crosses val="autoZero"/>
        <c:crossBetween val="between"/>
        <c:majorUnit val="1000"/>
      </c:valAx>
      <c:spPr>
        <a:noFill/>
        <a:ln>
          <a:noFill/>
        </a:ln>
        <a:effectLst/>
      </c:spPr>
    </c:plotArea>
    <c:legend>
      <c:legendPos val="b"/>
      <c:layout>
        <c:manualLayout>
          <c:xMode val="edge"/>
          <c:yMode val="edge"/>
          <c:x val="0"/>
          <c:y val="0.84599645068547202"/>
          <c:w val="0.99021765524513727"/>
          <c:h val="0.14252671013471768"/>
        </c:manualLayout>
      </c:layout>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b="1"/>
              <a:t>D: Jurisdictional Exposure</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0.25269318362858417"/>
          <c:y val="0.18282414522716747"/>
          <c:w val="0.44533564196121372"/>
          <c:h val="0.64184445924038902"/>
        </c:manualLayout>
      </c:layout>
      <c:pieChart>
        <c:varyColors val="1"/>
        <c:ser>
          <c:idx val="0"/>
          <c:order val="0"/>
          <c:dPt>
            <c:idx val="0"/>
            <c:bubble3D val="0"/>
            <c:spPr>
              <a:solidFill>
                <a:schemeClr val="accent3"/>
              </a:solidFill>
              <a:ln w="19050">
                <a:solidFill>
                  <a:schemeClr val="lt1"/>
                </a:solidFill>
              </a:ln>
              <a:effectLst/>
            </c:spPr>
            <c:extLst>
              <c:ext xmlns:c16="http://schemas.microsoft.com/office/drawing/2014/chart" uri="{C3380CC4-5D6E-409C-BE32-E72D297353CC}">
                <c16:uniqueId val="{00000001-C111-4719-AC2F-C5F11D7C1614}"/>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C111-4719-AC2F-C5F11D7C1614}"/>
              </c:ext>
            </c:extLst>
          </c:dPt>
          <c:dPt>
            <c:idx val="2"/>
            <c:bubble3D val="0"/>
            <c:spPr>
              <a:solidFill>
                <a:srgbClr val="6D92A7"/>
              </a:solidFill>
              <a:ln w="19050">
                <a:solidFill>
                  <a:schemeClr val="lt1"/>
                </a:solidFill>
              </a:ln>
              <a:effectLst/>
            </c:spPr>
            <c:extLst>
              <c:ext xmlns:c16="http://schemas.microsoft.com/office/drawing/2014/chart" uri="{C3380CC4-5D6E-409C-BE32-E72D297353CC}">
                <c16:uniqueId val="{00000005-C111-4719-AC2F-C5F11D7C1614}"/>
              </c:ext>
            </c:extLst>
          </c:dPt>
          <c:dPt>
            <c:idx val="3"/>
            <c:bubble3D val="0"/>
            <c:spPr>
              <a:solidFill>
                <a:schemeClr val="accent2"/>
              </a:solidFill>
              <a:ln w="19050">
                <a:solidFill>
                  <a:schemeClr val="lt1"/>
                </a:solidFill>
              </a:ln>
              <a:effectLst/>
            </c:spPr>
            <c:extLst>
              <c:ext xmlns:c16="http://schemas.microsoft.com/office/drawing/2014/chart" uri="{C3380CC4-5D6E-409C-BE32-E72D297353CC}">
                <c16:uniqueId val="{00000007-C111-4719-AC2F-C5F11D7C1614}"/>
              </c:ext>
            </c:extLst>
          </c:dPt>
          <c:dPt>
            <c:idx val="4"/>
            <c:bubble3D val="0"/>
            <c:spPr>
              <a:solidFill>
                <a:srgbClr val="008ABF"/>
              </a:solidFill>
              <a:ln w="19050">
                <a:solidFill>
                  <a:schemeClr val="lt1"/>
                </a:solidFill>
              </a:ln>
              <a:effectLst/>
            </c:spPr>
            <c:extLst>
              <c:ext xmlns:c16="http://schemas.microsoft.com/office/drawing/2014/chart" uri="{C3380CC4-5D6E-409C-BE32-E72D297353CC}">
                <c16:uniqueId val="{00000009-C111-4719-AC2F-C5F11D7C1614}"/>
              </c:ext>
            </c:extLst>
          </c:dPt>
          <c:dPt>
            <c:idx val="5"/>
            <c:bubble3D val="0"/>
            <c:spPr>
              <a:solidFill>
                <a:schemeClr val="tx1"/>
              </a:solidFill>
              <a:ln w="19050">
                <a:solidFill>
                  <a:schemeClr val="lt1"/>
                </a:solidFill>
              </a:ln>
              <a:effectLst/>
            </c:spPr>
            <c:extLst>
              <c:ext xmlns:c16="http://schemas.microsoft.com/office/drawing/2014/chart" uri="{C3380CC4-5D6E-409C-BE32-E72D297353CC}">
                <c16:uniqueId val="{0000000B-C111-4719-AC2F-C5F11D7C1614}"/>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1-C111-4719-AC2F-C5F11D7C1614}"/>
                </c:ext>
              </c:extLst>
            </c:dLbl>
            <c:dLbl>
              <c:idx val="2"/>
              <c:layout>
                <c:manualLayout>
                  <c:x val="1.3007594282537103E-3"/>
                  <c:y val="-7.39860518734739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11-4719-AC2F-C5F11D7C1614}"/>
                </c:ext>
              </c:extLst>
            </c:dLbl>
            <c:dLbl>
              <c:idx val="4"/>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9-C111-4719-AC2F-C5F11D7C161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27'!$V$7:$V$12</c:f>
              <c:strCache>
                <c:ptCount val="6"/>
                <c:pt idx="0">
                  <c:v>Barbados</c:v>
                </c:pt>
                <c:pt idx="1">
                  <c:v>Jamaica</c:v>
                </c:pt>
                <c:pt idx="2">
                  <c:v>Trinidad &amp; Tobago</c:v>
                </c:pt>
                <c:pt idx="3">
                  <c:v>Other Caribbean</c:v>
                </c:pt>
                <c:pt idx="4">
                  <c:v>United States/Canada</c:v>
                </c:pt>
                <c:pt idx="5">
                  <c:v>Other International </c:v>
                </c:pt>
              </c:strCache>
            </c:strRef>
          </c:cat>
          <c:val>
            <c:numRef>
              <c:f>'Figure 27'!$W$7:$W$12</c:f>
              <c:numCache>
                <c:formatCode>0.0%</c:formatCode>
                <c:ptCount val="6"/>
                <c:pt idx="0">
                  <c:v>0.41624728692141222</c:v>
                </c:pt>
                <c:pt idx="1">
                  <c:v>3.6807246810457127E-2</c:v>
                </c:pt>
                <c:pt idx="2">
                  <c:v>6.6022292422376228E-2</c:v>
                </c:pt>
                <c:pt idx="3">
                  <c:v>2.7853346195308815E-2</c:v>
                </c:pt>
                <c:pt idx="4">
                  <c:v>0.43327476195035808</c:v>
                </c:pt>
                <c:pt idx="5">
                  <c:v>1.9795065700087596E-2</c:v>
                </c:pt>
              </c:numCache>
            </c:numRef>
          </c:val>
          <c:extLst>
            <c:ext xmlns:c16="http://schemas.microsoft.com/office/drawing/2014/chart" uri="{C3380CC4-5D6E-409C-BE32-E72D297353CC}">
              <c16:uniqueId val="{0000000C-C111-4719-AC2F-C5F11D7C161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3.2491869273120425E-3"/>
          <c:y val="0.90067641005937094"/>
          <c:w val="0.99350162614537574"/>
          <c:h val="9.9323589940629065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50">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ITC Garamond Std Book" panose="02020602060506020304" pitchFamily="18" charset="0"/>
                <a:ea typeface="+mn-ea"/>
                <a:cs typeface="+mn-cs"/>
              </a:defRPr>
            </a:pPr>
            <a:r>
              <a:rPr lang="en-GB" sz="1100" b="1" i="0"/>
              <a:t>C: Broad Jurisdictional Exposure</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9.5278343499740598E-2"/>
          <c:y val="0.16562997788836589"/>
          <c:w val="0.88299648167247446"/>
          <c:h val="0.67029612576134168"/>
        </c:manualLayout>
      </c:layout>
      <c:lineChart>
        <c:grouping val="standard"/>
        <c:varyColors val="0"/>
        <c:ser>
          <c:idx val="0"/>
          <c:order val="0"/>
          <c:spPr>
            <a:ln w="28575" cap="rnd">
              <a:solidFill>
                <a:schemeClr val="accent1"/>
              </a:solidFill>
              <a:round/>
            </a:ln>
            <a:effectLst/>
          </c:spPr>
          <c:marker>
            <c:symbol val="none"/>
          </c:marker>
          <c:val>
            <c:numRef>
              <c:f>'Figure 24 '!#REF!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'Figure 24 '!#REF!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'Figure 24 '!#REF!</c15:sqref>
                        </c15:formulaRef>
                      </c:ext>
                    </c:extLst>
                  </c:multiLvlStrRef>
                </c15:cat>
              </c15:filteredCategoryTitle>
            </c:ext>
            <c:ext xmlns:c16="http://schemas.microsoft.com/office/drawing/2014/chart" uri="{C3380CC4-5D6E-409C-BE32-E72D297353CC}">
              <c16:uniqueId val="{00000000-27B4-4D89-BD94-129F83E5F207}"/>
            </c:ext>
          </c:extLst>
        </c:ser>
        <c:ser>
          <c:idx val="1"/>
          <c:order val="1"/>
          <c:spPr>
            <a:ln w="28575" cap="rnd">
              <a:solidFill>
                <a:schemeClr val="accent2"/>
              </a:solidFill>
              <a:round/>
            </a:ln>
            <a:effectLst/>
          </c:spPr>
          <c:marker>
            <c:symbol val="none"/>
          </c:marker>
          <c:val>
            <c:numRef>
              <c:f>'Figure 24 '!#REF!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'Figure 24 '!#REF!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'Figure 24 '!#REF!</c15:sqref>
                        </c15:formulaRef>
                      </c:ext>
                    </c:extLst>
                  </c:multiLvlStrRef>
                </c15:cat>
              </c15:filteredCategoryTitle>
            </c:ext>
            <c:ext xmlns:c16="http://schemas.microsoft.com/office/drawing/2014/chart" uri="{C3380CC4-5D6E-409C-BE32-E72D297353CC}">
              <c16:uniqueId val="{00000001-27B4-4D89-BD94-129F83E5F207}"/>
            </c:ext>
          </c:extLst>
        </c:ser>
        <c:ser>
          <c:idx val="2"/>
          <c:order val="2"/>
          <c:spPr>
            <a:ln w="28575" cap="rnd">
              <a:solidFill>
                <a:schemeClr val="accent3"/>
              </a:solidFill>
              <a:round/>
            </a:ln>
            <a:effectLst/>
          </c:spPr>
          <c:marker>
            <c:symbol val="none"/>
          </c:marker>
          <c:val>
            <c:numRef>
              <c:f>'Figure 24 '!#REF!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'Figure 24 '!#REF!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'Figure 24 '!#REF!</c15:sqref>
                        </c15:formulaRef>
                      </c:ext>
                    </c:extLst>
                  </c:multiLvlStrRef>
                </c15:cat>
              </c15:filteredCategoryTitle>
            </c:ext>
            <c:ext xmlns:c16="http://schemas.microsoft.com/office/drawing/2014/chart" uri="{C3380CC4-5D6E-409C-BE32-E72D297353CC}">
              <c16:uniqueId val="{00000002-27B4-4D89-BD94-129F83E5F207}"/>
            </c:ext>
          </c:extLst>
        </c:ser>
        <c:dLbls>
          <c:showLegendKey val="0"/>
          <c:showVal val="0"/>
          <c:showCatName val="0"/>
          <c:showSerName val="0"/>
          <c:showPercent val="0"/>
          <c:showBubbleSize val="0"/>
        </c:dLbls>
        <c:smooth val="0"/>
        <c:axId val="1420337471"/>
        <c:axId val="1497990671"/>
      </c:lineChart>
      <c:catAx>
        <c:axId val="1420337471"/>
        <c:scaling>
          <c:orientation val="minMax"/>
        </c:scaling>
        <c:delete val="0"/>
        <c:axPos val="b"/>
        <c:numFmt formatCode="mmm\-yyyy"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ITC Garamond Std Book" panose="02020602060506020304" pitchFamily="18" charset="0"/>
                <a:ea typeface="+mn-ea"/>
                <a:cs typeface="+mn-cs"/>
              </a:defRPr>
            </a:pPr>
            <a:endParaRPr lang="en-US"/>
          </a:p>
        </c:txPr>
        <c:crossAx val="1497990671"/>
        <c:crosses val="autoZero"/>
        <c:auto val="0"/>
        <c:lblAlgn val="ctr"/>
        <c:lblOffset val="100"/>
        <c:noMultiLvlLbl val="0"/>
      </c:catAx>
      <c:valAx>
        <c:axId val="1497990671"/>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ITC Garamond Std Book" panose="02020602060506020304" pitchFamily="18" charset="0"/>
                    <a:ea typeface="+mn-ea"/>
                    <a:cs typeface="+mn-cs"/>
                  </a:defRPr>
                </a:pPr>
                <a:r>
                  <a:rPr lang="en-GB" b="1"/>
                  <a:t>BDS</a:t>
                </a:r>
                <a:r>
                  <a:rPr lang="en-GB" b="1" baseline="0"/>
                  <a:t> $M</a:t>
                </a:r>
                <a:endParaRPr lang="en-GB" b="1"/>
              </a:p>
            </c:rich>
          </c:tx>
          <c:layout>
            <c:manualLayout>
              <c:xMode val="edge"/>
              <c:yMode val="edge"/>
              <c:x val="0"/>
              <c:y val="7.7706428668563352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ITC Garamond Std Book" panose="02020602060506020304" pitchFamily="18" charset="0"/>
                  <a:ea typeface="+mn-ea"/>
                  <a:cs typeface="+mn-cs"/>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420337471"/>
        <c:crosses val="autoZero"/>
        <c:crossBetween val="between"/>
      </c:valAx>
      <c:spPr>
        <a:noFill/>
        <a:ln>
          <a:noFill/>
        </a:ln>
        <a:effectLst/>
      </c:spPr>
    </c:plotArea>
    <c:legend>
      <c:legendPos val="b"/>
      <c:layout>
        <c:manualLayout>
          <c:xMode val="edge"/>
          <c:yMode val="edge"/>
          <c:x val="1.8826411343246992E-3"/>
          <c:y val="0.92735061167932797"/>
          <c:w val="0.98240945096424315"/>
          <c:h val="6.8845300633755019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a:t>A: Number of Pension Plans</a:t>
            </a:r>
            <a:r>
              <a:rPr lang="en-GB" sz="1000" baseline="0"/>
              <a:t> by Type</a:t>
            </a:r>
            <a:endParaRPr lang="en-GB" sz="1000"/>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8.1220352043150576E-2"/>
          <c:y val="0.16583333333333333"/>
          <c:w val="0.88541851367828395"/>
          <c:h val="0.63037839020122488"/>
        </c:manualLayout>
      </c:layout>
      <c:barChart>
        <c:barDir val="col"/>
        <c:grouping val="clustered"/>
        <c:varyColors val="0"/>
        <c:ser>
          <c:idx val="0"/>
          <c:order val="0"/>
          <c:tx>
            <c:strRef>
              <c:f>'Figure 28'!$A$7</c:f>
              <c:strCache>
                <c:ptCount val="1"/>
                <c:pt idx="0">
                  <c:v>Defined Contribution Plans</c:v>
                </c:pt>
              </c:strCache>
            </c:strRef>
          </c:tx>
          <c:spPr>
            <a:solidFill>
              <a:srgbClr val="008ABF"/>
            </a:solidFill>
            <a:ln>
              <a:noFill/>
            </a:ln>
            <a:effectLst/>
          </c:spPr>
          <c:invertIfNegative val="0"/>
          <c:cat>
            <c:numRef>
              <c:f>'Figure 28'!$B$6:$F$6</c:f>
              <c:numCache>
                <c:formatCode>0</c:formatCode>
                <c:ptCount val="5"/>
                <c:pt idx="0">
                  <c:v>2021</c:v>
                </c:pt>
                <c:pt idx="1">
                  <c:v>2022</c:v>
                </c:pt>
                <c:pt idx="2">
                  <c:v>2023</c:v>
                </c:pt>
                <c:pt idx="3">
                  <c:v>2024</c:v>
                </c:pt>
                <c:pt idx="4">
                  <c:v>2025</c:v>
                </c:pt>
              </c:numCache>
            </c:numRef>
          </c:cat>
          <c:val>
            <c:numRef>
              <c:f>'Figure 28'!$B$7:$F$7</c:f>
              <c:numCache>
                <c:formatCode>0</c:formatCode>
                <c:ptCount val="5"/>
                <c:pt idx="0">
                  <c:v>155</c:v>
                </c:pt>
                <c:pt idx="1">
                  <c:v>145</c:v>
                </c:pt>
                <c:pt idx="2">
                  <c:v>143</c:v>
                </c:pt>
                <c:pt idx="3">
                  <c:v>143</c:v>
                </c:pt>
                <c:pt idx="4">
                  <c:v>141</c:v>
                </c:pt>
              </c:numCache>
            </c:numRef>
          </c:val>
          <c:extLst>
            <c:ext xmlns:c16="http://schemas.microsoft.com/office/drawing/2014/chart" uri="{C3380CC4-5D6E-409C-BE32-E72D297353CC}">
              <c16:uniqueId val="{00000000-CFB5-4028-BA15-51ACA4C10884}"/>
            </c:ext>
          </c:extLst>
        </c:ser>
        <c:ser>
          <c:idx val="1"/>
          <c:order val="1"/>
          <c:tx>
            <c:strRef>
              <c:f>'Figure 28'!$A$8</c:f>
              <c:strCache>
                <c:ptCount val="1"/>
                <c:pt idx="0">
                  <c:v>Defined Benefit Plans</c:v>
                </c:pt>
              </c:strCache>
            </c:strRef>
          </c:tx>
          <c:spPr>
            <a:solidFill>
              <a:schemeClr val="accent3"/>
            </a:solidFill>
            <a:ln>
              <a:noFill/>
            </a:ln>
            <a:effectLst/>
          </c:spPr>
          <c:invertIfNegative val="0"/>
          <c:cat>
            <c:numRef>
              <c:f>'Figure 28'!$B$6:$F$6</c:f>
              <c:numCache>
                <c:formatCode>0</c:formatCode>
                <c:ptCount val="5"/>
                <c:pt idx="0">
                  <c:v>2021</c:v>
                </c:pt>
                <c:pt idx="1">
                  <c:v>2022</c:v>
                </c:pt>
                <c:pt idx="2">
                  <c:v>2023</c:v>
                </c:pt>
                <c:pt idx="3">
                  <c:v>2024</c:v>
                </c:pt>
                <c:pt idx="4">
                  <c:v>2025</c:v>
                </c:pt>
              </c:numCache>
            </c:numRef>
          </c:cat>
          <c:val>
            <c:numRef>
              <c:f>'Figure 28'!$B$8:$F$8</c:f>
              <c:numCache>
                <c:formatCode>0</c:formatCode>
                <c:ptCount val="5"/>
                <c:pt idx="0">
                  <c:v>80</c:v>
                </c:pt>
                <c:pt idx="1">
                  <c:v>79</c:v>
                </c:pt>
                <c:pt idx="2">
                  <c:v>78</c:v>
                </c:pt>
                <c:pt idx="3">
                  <c:v>77</c:v>
                </c:pt>
                <c:pt idx="4">
                  <c:v>76</c:v>
                </c:pt>
              </c:numCache>
            </c:numRef>
          </c:val>
          <c:extLst>
            <c:ext xmlns:c16="http://schemas.microsoft.com/office/drawing/2014/chart" uri="{C3380CC4-5D6E-409C-BE32-E72D297353CC}">
              <c16:uniqueId val="{00000001-CFB5-4028-BA15-51ACA4C10884}"/>
            </c:ext>
          </c:extLst>
        </c:ser>
        <c:ser>
          <c:idx val="2"/>
          <c:order val="2"/>
          <c:tx>
            <c:strRef>
              <c:f>'Figure 28'!$A$9</c:f>
              <c:strCache>
                <c:ptCount val="1"/>
                <c:pt idx="0">
                  <c:v>Hybrid Plans</c:v>
                </c:pt>
              </c:strCache>
            </c:strRef>
          </c:tx>
          <c:spPr>
            <a:solidFill>
              <a:schemeClr val="accent4"/>
            </a:solidFill>
            <a:ln>
              <a:noFill/>
            </a:ln>
            <a:effectLst/>
          </c:spPr>
          <c:invertIfNegative val="0"/>
          <c:cat>
            <c:numRef>
              <c:f>'Figure 28'!$B$6:$F$6</c:f>
              <c:numCache>
                <c:formatCode>0</c:formatCode>
                <c:ptCount val="5"/>
                <c:pt idx="0">
                  <c:v>2021</c:v>
                </c:pt>
                <c:pt idx="1">
                  <c:v>2022</c:v>
                </c:pt>
                <c:pt idx="2">
                  <c:v>2023</c:v>
                </c:pt>
                <c:pt idx="3">
                  <c:v>2024</c:v>
                </c:pt>
                <c:pt idx="4">
                  <c:v>2025</c:v>
                </c:pt>
              </c:numCache>
            </c:numRef>
          </c:cat>
          <c:val>
            <c:numRef>
              <c:f>'Figure 28'!$B$9:$F$9</c:f>
              <c:numCache>
                <c:formatCode>0</c:formatCode>
                <c:ptCount val="5"/>
                <c:pt idx="0">
                  <c:v>25</c:v>
                </c:pt>
                <c:pt idx="1">
                  <c:v>24</c:v>
                </c:pt>
                <c:pt idx="2">
                  <c:v>24</c:v>
                </c:pt>
                <c:pt idx="3">
                  <c:v>25</c:v>
                </c:pt>
                <c:pt idx="4">
                  <c:v>25</c:v>
                </c:pt>
              </c:numCache>
            </c:numRef>
          </c:val>
          <c:extLst>
            <c:ext xmlns:c16="http://schemas.microsoft.com/office/drawing/2014/chart" uri="{C3380CC4-5D6E-409C-BE32-E72D297353CC}">
              <c16:uniqueId val="{00000002-CFB5-4028-BA15-51ACA4C10884}"/>
            </c:ext>
          </c:extLst>
        </c:ser>
        <c:dLbls>
          <c:showLegendKey val="0"/>
          <c:showVal val="0"/>
          <c:showCatName val="0"/>
          <c:showSerName val="0"/>
          <c:showPercent val="0"/>
          <c:showBubbleSize val="0"/>
        </c:dLbls>
        <c:gapWidth val="150"/>
        <c:axId val="274065279"/>
        <c:axId val="274079679"/>
      </c:barChart>
      <c:catAx>
        <c:axId val="274065279"/>
        <c:scaling>
          <c:orientation val="minMax"/>
        </c:scaling>
        <c:delete val="0"/>
        <c:axPos val="b"/>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274079679"/>
        <c:crosses val="autoZero"/>
        <c:auto val="1"/>
        <c:lblAlgn val="ctr"/>
        <c:lblOffset val="100"/>
        <c:noMultiLvlLbl val="0"/>
      </c:catAx>
      <c:valAx>
        <c:axId val="274079679"/>
        <c:scaling>
          <c:orientation val="minMax"/>
          <c:max val="18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274065279"/>
        <c:crosses val="autoZero"/>
        <c:crossBetween val="between"/>
        <c:majorUnit val="20"/>
      </c:valAx>
      <c:spPr>
        <a:noFill/>
        <a:ln>
          <a:noFill/>
        </a:ln>
        <a:effectLst/>
      </c:spPr>
    </c:plotArea>
    <c:legend>
      <c:legendPos val="b"/>
      <c:layout>
        <c:manualLayout>
          <c:xMode val="edge"/>
          <c:yMode val="edge"/>
          <c:x val="2.3514253231715021E-2"/>
          <c:y val="0.86710739282589677"/>
          <c:w val="0.93158111920501929"/>
          <c:h val="0.12363334791484398"/>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US" sz="1000"/>
              <a:t>B: Number of Plan Members</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lineChart>
        <c:grouping val="standard"/>
        <c:varyColors val="0"/>
        <c:ser>
          <c:idx val="0"/>
          <c:order val="0"/>
          <c:tx>
            <c:strRef>
              <c:f>'Figure 28'!$H$7</c:f>
              <c:strCache>
                <c:ptCount val="1"/>
                <c:pt idx="0">
                  <c:v>Number of Plan Members</c:v>
                </c:pt>
              </c:strCache>
            </c:strRef>
          </c:tx>
          <c:spPr>
            <a:ln w="28575" cap="rnd">
              <a:solidFill>
                <a:schemeClr val="accent1"/>
              </a:solidFill>
              <a:round/>
            </a:ln>
            <a:effectLst/>
          </c:spPr>
          <c:marker>
            <c:symbol val="none"/>
          </c:marker>
          <c:cat>
            <c:numRef>
              <c:f>'Figure 28'!$I$6:$M$6</c:f>
              <c:numCache>
                <c:formatCode>0</c:formatCode>
                <c:ptCount val="5"/>
                <c:pt idx="0">
                  <c:v>2021</c:v>
                </c:pt>
                <c:pt idx="1">
                  <c:v>2022</c:v>
                </c:pt>
                <c:pt idx="2">
                  <c:v>2023</c:v>
                </c:pt>
                <c:pt idx="3">
                  <c:v>2024</c:v>
                </c:pt>
                <c:pt idx="4">
                  <c:v>2025</c:v>
                </c:pt>
              </c:numCache>
            </c:numRef>
          </c:cat>
          <c:val>
            <c:numRef>
              <c:f>'Figure 28'!$I$7:$M$7</c:f>
              <c:numCache>
                <c:formatCode>#,##0</c:formatCode>
                <c:ptCount val="5"/>
                <c:pt idx="0" formatCode="_-* #,##0.0_-;\-* #,##0.0_-;_-* &quot;-&quot;??_-;_-@_-">
                  <c:v>27511</c:v>
                </c:pt>
                <c:pt idx="1">
                  <c:v>26721</c:v>
                </c:pt>
                <c:pt idx="2">
                  <c:v>28637</c:v>
                </c:pt>
                <c:pt idx="3">
                  <c:v>26352</c:v>
                </c:pt>
                <c:pt idx="4">
                  <c:v>25533</c:v>
                </c:pt>
              </c:numCache>
            </c:numRef>
          </c:val>
          <c:smooth val="0"/>
          <c:extLst>
            <c:ext xmlns:c16="http://schemas.microsoft.com/office/drawing/2014/chart" uri="{C3380CC4-5D6E-409C-BE32-E72D297353CC}">
              <c16:uniqueId val="{00000000-76D2-46A4-8197-384E1F9D8B25}"/>
            </c:ext>
          </c:extLst>
        </c:ser>
        <c:dLbls>
          <c:showLegendKey val="0"/>
          <c:showVal val="0"/>
          <c:showCatName val="0"/>
          <c:showSerName val="0"/>
          <c:showPercent val="0"/>
          <c:showBubbleSize val="0"/>
        </c:dLbls>
        <c:smooth val="0"/>
        <c:axId val="1700346735"/>
        <c:axId val="1700347215"/>
      </c:lineChart>
      <c:catAx>
        <c:axId val="1700346735"/>
        <c:scaling>
          <c:orientation val="minMax"/>
        </c:scaling>
        <c:delete val="0"/>
        <c:axPos val="b"/>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700347215"/>
        <c:crosses val="autoZero"/>
        <c:auto val="1"/>
        <c:lblAlgn val="ctr"/>
        <c:lblOffset val="100"/>
        <c:noMultiLvlLbl val="0"/>
      </c:catAx>
      <c:valAx>
        <c:axId val="170034721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700346735"/>
        <c:crosses val="autoZero"/>
        <c:crossBetween val="between"/>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053848580225998E-2"/>
          <c:y val="1.5744647924039845E-2"/>
          <c:w val="0.46416009359365862"/>
          <c:h val="0.87268792059923661"/>
        </c:manualLayout>
      </c:layout>
      <c:pieChart>
        <c:varyColors val="1"/>
        <c:ser>
          <c:idx val="0"/>
          <c:order val="0"/>
          <c:dPt>
            <c:idx val="0"/>
            <c:bubble3D val="0"/>
            <c:spPr>
              <a:solidFill>
                <a:schemeClr val="tx2"/>
              </a:solidFill>
              <a:ln w="19050">
                <a:solidFill>
                  <a:schemeClr val="lt1"/>
                </a:solidFill>
              </a:ln>
              <a:effectLst/>
            </c:spPr>
            <c:extLst>
              <c:ext xmlns:c16="http://schemas.microsoft.com/office/drawing/2014/chart" uri="{C3380CC4-5D6E-409C-BE32-E72D297353CC}">
                <c16:uniqueId val="{00000003-DD59-423B-A10C-B3C7FEB3228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DD59-423B-A10C-B3C7FEB3228B}"/>
              </c:ext>
            </c:extLst>
          </c:dPt>
          <c:dPt>
            <c:idx val="2"/>
            <c:bubble3D val="0"/>
            <c:spPr>
              <a:solidFill>
                <a:srgbClr val="4B63AE"/>
              </a:solidFill>
              <a:ln w="19050">
                <a:solidFill>
                  <a:schemeClr val="lt1"/>
                </a:solidFill>
              </a:ln>
              <a:effectLst/>
            </c:spPr>
            <c:extLst>
              <c:ext xmlns:c16="http://schemas.microsoft.com/office/drawing/2014/chart" uri="{C3380CC4-5D6E-409C-BE32-E72D297353CC}">
                <c16:uniqueId val="{00000001-DD59-423B-A10C-B3C7FEB3228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4-DD59-423B-A10C-B3C7FEB3228B}"/>
              </c:ext>
            </c:extLst>
          </c:dPt>
          <c:dPt>
            <c:idx val="4"/>
            <c:bubble3D val="0"/>
            <c:spPr>
              <a:solidFill>
                <a:schemeClr val="accent1"/>
              </a:solidFill>
              <a:ln w="19050">
                <a:solidFill>
                  <a:schemeClr val="lt1"/>
                </a:solidFill>
              </a:ln>
              <a:effectLst/>
            </c:spPr>
            <c:extLst>
              <c:ext xmlns:c16="http://schemas.microsoft.com/office/drawing/2014/chart" uri="{C3380CC4-5D6E-409C-BE32-E72D297353CC}">
                <c16:uniqueId val="{00000008-FD43-4C6E-9AD9-587537C6DA09}"/>
              </c:ext>
            </c:extLst>
          </c:dPt>
          <c:dPt>
            <c:idx val="5"/>
            <c:bubble3D val="0"/>
            <c:spPr>
              <a:solidFill>
                <a:srgbClr val="6D92A7"/>
              </a:solidFill>
              <a:ln w="19050">
                <a:solidFill>
                  <a:schemeClr val="lt1"/>
                </a:solidFill>
              </a:ln>
              <a:effectLst/>
            </c:spPr>
            <c:extLst>
              <c:ext xmlns:c16="http://schemas.microsoft.com/office/drawing/2014/chart" uri="{C3380CC4-5D6E-409C-BE32-E72D297353CC}">
                <c16:uniqueId val="{00000009-FD43-4C6E-9AD9-587537C6DA09}"/>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A-FD43-4C6E-9AD9-587537C6DA09}"/>
              </c:ext>
            </c:extLst>
          </c:dPt>
          <c:dPt>
            <c:idx val="7"/>
            <c:bubble3D val="0"/>
            <c:spPr>
              <a:solidFill>
                <a:schemeClr val="accent6"/>
              </a:solidFill>
              <a:ln w="19050">
                <a:solidFill>
                  <a:schemeClr val="lt1"/>
                </a:solidFill>
              </a:ln>
              <a:effectLst/>
            </c:spPr>
            <c:extLst>
              <c:ext xmlns:c16="http://schemas.microsoft.com/office/drawing/2014/chart" uri="{C3380CC4-5D6E-409C-BE32-E72D297353CC}">
                <c16:uniqueId val="{0000000B-FD43-4C6E-9AD9-587537C6DA09}"/>
              </c:ext>
            </c:extLst>
          </c:dPt>
          <c:dPt>
            <c:idx val="8"/>
            <c:bubble3D val="0"/>
            <c:spPr>
              <a:solidFill>
                <a:schemeClr val="accent3"/>
              </a:solidFill>
              <a:ln w="19050">
                <a:solidFill>
                  <a:schemeClr val="lt1"/>
                </a:solidFill>
              </a:ln>
              <a:effectLst/>
            </c:spPr>
            <c:extLst>
              <c:ext xmlns:c16="http://schemas.microsoft.com/office/drawing/2014/chart" uri="{C3380CC4-5D6E-409C-BE32-E72D297353CC}">
                <c16:uniqueId val="{00000011-F9E8-44CB-BB8F-522F68F69D8F}"/>
              </c:ext>
            </c:extLst>
          </c:dPt>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3-DD59-423B-A10C-B3C7FEB3228B}"/>
                </c:ext>
              </c:extLst>
            </c:dLbl>
            <c:dLbl>
              <c:idx val="1"/>
              <c:layout>
                <c:manualLayout>
                  <c:x val="-0.13854030845613804"/>
                  <c:y val="-1.431126743739665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D59-423B-A10C-B3C7FEB3228B}"/>
                </c:ext>
              </c:extLst>
            </c:dLbl>
            <c:dLbl>
              <c:idx val="2"/>
              <c:layout>
                <c:manualLayout>
                  <c:x val="-6.9387811934648755E-2"/>
                  <c:y val="-6.737489285330620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D59-423B-A10C-B3C7FEB3228B}"/>
                </c:ext>
              </c:extLst>
            </c:dLbl>
            <c:dLbl>
              <c:idx val="3"/>
              <c:layout>
                <c:manualLayout>
                  <c:x val="-4.8768116437386336E-2"/>
                  <c:y val="-0.11552410070806474"/>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D59-423B-A10C-B3C7FEB3228B}"/>
                </c:ext>
              </c:extLst>
            </c:dLbl>
            <c:dLbl>
              <c:idx val="4"/>
              <c:layout>
                <c:manualLayout>
                  <c:x val="8.6505466657516614E-2"/>
                  <c:y val="-0.137391548013363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FD43-4C6E-9AD9-587537C6DA09}"/>
                </c:ext>
              </c:extLst>
            </c:dLbl>
            <c:dLbl>
              <c:idx val="5"/>
              <c:layout>
                <c:manualLayout>
                  <c:x val="0.1018415021079081"/>
                  <c:y val="4.130768309906224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FD43-4C6E-9AD9-587537C6DA09}"/>
                </c:ext>
              </c:extLst>
            </c:dLbl>
            <c:dLbl>
              <c:idx val="8"/>
              <c:layout>
                <c:manualLayout>
                  <c:x val="6.0860382848661507E-2"/>
                  <c:y val="0.1073909634650794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1-F9E8-44CB-BB8F-522F68F69D8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29'!$A$6:$A$14</c:f>
              <c:strCache>
                <c:ptCount val="9"/>
                <c:pt idx="0">
                  <c:v>Sales/ Distribution</c:v>
                </c:pt>
                <c:pt idx="1">
                  <c:v>Services</c:v>
                </c:pt>
                <c:pt idx="2">
                  <c:v>Construction</c:v>
                </c:pt>
                <c:pt idx="3">
                  <c:v>Tourism</c:v>
                </c:pt>
                <c:pt idx="4">
                  <c:v>Financial/Insurance</c:v>
                </c:pt>
                <c:pt idx="5">
                  <c:v>Agriculture/Manufacturing/Energy</c:v>
                </c:pt>
                <c:pt idx="6">
                  <c:v>Communication/Media</c:v>
                </c:pt>
                <c:pt idx="7">
                  <c:v>Education</c:v>
                </c:pt>
                <c:pt idx="8">
                  <c:v>Other</c:v>
                </c:pt>
              </c:strCache>
            </c:strRef>
          </c:cat>
          <c:val>
            <c:numRef>
              <c:f>'Figure 29'!$B$6:$B$14</c:f>
              <c:numCache>
                <c:formatCode>0%</c:formatCode>
                <c:ptCount val="9"/>
                <c:pt idx="0">
                  <c:v>0.18181818181818182</c:v>
                </c:pt>
                <c:pt idx="1">
                  <c:v>0.128099173553719</c:v>
                </c:pt>
                <c:pt idx="2">
                  <c:v>4.1322314049586778E-2</c:v>
                </c:pt>
                <c:pt idx="3">
                  <c:v>0.14049586776859505</c:v>
                </c:pt>
                <c:pt idx="4">
                  <c:v>0.24</c:v>
                </c:pt>
                <c:pt idx="5">
                  <c:v>0.10330578512396695</c:v>
                </c:pt>
                <c:pt idx="6">
                  <c:v>2.8925619834710745E-2</c:v>
                </c:pt>
                <c:pt idx="7">
                  <c:v>2.0661157024793389E-2</c:v>
                </c:pt>
                <c:pt idx="8">
                  <c:v>0.1115702479338843</c:v>
                </c:pt>
              </c:numCache>
            </c:numRef>
          </c:val>
          <c:extLst>
            <c:ext xmlns:c16="http://schemas.microsoft.com/office/drawing/2014/chart" uri="{C3380CC4-5D6E-409C-BE32-E72D297353CC}">
              <c16:uniqueId val="{00000000-DD59-423B-A10C-B3C7FEB3228B}"/>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51754005044776497"/>
          <c:y val="0.21601644440436754"/>
          <c:w val="0.4804062853312438"/>
          <c:h val="0.5332103381752528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A:</a:t>
            </a:r>
            <a:r>
              <a:rPr lang="en-GB" sz="1000" b="1" baseline="0"/>
              <a:t> RTGS Transactions</a:t>
            </a:r>
            <a:endParaRPr lang="en-GB" sz="1000" b="1"/>
          </a:p>
        </c:rich>
      </c:tx>
      <c:overlay val="0"/>
    </c:title>
    <c:autoTitleDeleted val="0"/>
    <c:plotArea>
      <c:layout>
        <c:manualLayout>
          <c:layoutTarget val="inner"/>
          <c:xMode val="edge"/>
          <c:yMode val="edge"/>
          <c:x val="7.9146497137296046E-2"/>
          <c:y val="0.2196095620349004"/>
          <c:w val="0.85152509026259349"/>
          <c:h val="0.56148808283637541"/>
        </c:manualLayout>
      </c:layout>
      <c:barChart>
        <c:barDir val="col"/>
        <c:grouping val="clustered"/>
        <c:varyColors val="0"/>
        <c:ser>
          <c:idx val="1"/>
          <c:order val="1"/>
          <c:tx>
            <c:strRef>
              <c:f>'Figure 30'!$A$8</c:f>
              <c:strCache>
                <c:ptCount val="1"/>
                <c:pt idx="0">
                  <c:v>Value of Transactions</c:v>
                </c:pt>
              </c:strCache>
            </c:strRef>
          </c:tx>
          <c:spPr>
            <a:solidFill>
              <a:srgbClr val="008ABF"/>
            </a:solidFill>
          </c:spPr>
          <c:invertIfNegative val="0"/>
          <c:cat>
            <c:numRef>
              <c:f>'Figure 30'!$B$6:$G$6</c:f>
              <c:numCache>
                <c:formatCode>mmm\-yyyy</c:formatCode>
                <c:ptCount val="6"/>
                <c:pt idx="0">
                  <c:v>44166</c:v>
                </c:pt>
                <c:pt idx="1">
                  <c:v>44531</c:v>
                </c:pt>
                <c:pt idx="2">
                  <c:v>44896</c:v>
                </c:pt>
                <c:pt idx="3">
                  <c:v>45261</c:v>
                </c:pt>
                <c:pt idx="4">
                  <c:v>45627</c:v>
                </c:pt>
                <c:pt idx="5">
                  <c:v>45992</c:v>
                </c:pt>
              </c:numCache>
            </c:numRef>
          </c:cat>
          <c:val>
            <c:numRef>
              <c:f>'Figure 30'!$B$8:$G$8</c:f>
              <c:numCache>
                <c:formatCode>#,##0.0</c:formatCode>
                <c:ptCount val="6"/>
                <c:pt idx="0">
                  <c:v>14771.30497062</c:v>
                </c:pt>
                <c:pt idx="1">
                  <c:v>15487.808708</c:v>
                </c:pt>
                <c:pt idx="2">
                  <c:v>16163.03512439</c:v>
                </c:pt>
                <c:pt idx="3">
                  <c:v>18092.182410229998</c:v>
                </c:pt>
                <c:pt idx="4">
                  <c:v>23698.27</c:v>
                </c:pt>
                <c:pt idx="5">
                  <c:v>21598.18</c:v>
                </c:pt>
              </c:numCache>
            </c:numRef>
          </c:val>
          <c:extLst>
            <c:ext xmlns:c16="http://schemas.microsoft.com/office/drawing/2014/chart" uri="{C3380CC4-5D6E-409C-BE32-E72D297353CC}">
              <c16:uniqueId val="{00000003-28AC-422E-B463-AB3090FC7CAC}"/>
            </c:ext>
          </c:extLst>
        </c:ser>
        <c:dLbls>
          <c:showLegendKey val="0"/>
          <c:showVal val="0"/>
          <c:showCatName val="0"/>
          <c:showSerName val="0"/>
          <c:showPercent val="0"/>
          <c:showBubbleSize val="0"/>
        </c:dLbls>
        <c:gapWidth val="150"/>
        <c:axId val="229708800"/>
        <c:axId val="233863360"/>
      </c:barChart>
      <c:lineChart>
        <c:grouping val="standard"/>
        <c:varyColors val="0"/>
        <c:ser>
          <c:idx val="0"/>
          <c:order val="0"/>
          <c:tx>
            <c:strRef>
              <c:f>'Figure 30'!$A$7</c:f>
              <c:strCache>
                <c:ptCount val="1"/>
                <c:pt idx="0">
                  <c:v>Number of Transactions (RHS)</c:v>
                </c:pt>
              </c:strCache>
            </c:strRef>
          </c:tx>
          <c:spPr>
            <a:ln>
              <a:solidFill>
                <a:sysClr val="windowText" lastClr="000000"/>
              </a:solidFill>
            </a:ln>
          </c:spPr>
          <c:marker>
            <c:symbol val="none"/>
          </c:marker>
          <c:cat>
            <c:numRef>
              <c:f>'Figure 30'!$B$6:$G$6</c:f>
              <c:numCache>
                <c:formatCode>mmm\-yyyy</c:formatCode>
                <c:ptCount val="6"/>
                <c:pt idx="0">
                  <c:v>44166</c:v>
                </c:pt>
                <c:pt idx="1">
                  <c:v>44531</c:v>
                </c:pt>
                <c:pt idx="2">
                  <c:v>44896</c:v>
                </c:pt>
                <c:pt idx="3">
                  <c:v>45261</c:v>
                </c:pt>
                <c:pt idx="4">
                  <c:v>45627</c:v>
                </c:pt>
                <c:pt idx="5">
                  <c:v>45992</c:v>
                </c:pt>
              </c:numCache>
            </c:numRef>
          </c:cat>
          <c:val>
            <c:numRef>
              <c:f>'Figure 30'!$B$7:$G$7</c:f>
              <c:numCache>
                <c:formatCode>#,##0.0</c:formatCode>
                <c:ptCount val="6"/>
                <c:pt idx="0">
                  <c:v>87.204999999999998</c:v>
                </c:pt>
                <c:pt idx="1">
                  <c:v>92.093000000000004</c:v>
                </c:pt>
                <c:pt idx="2">
                  <c:v>107.07899999999999</c:v>
                </c:pt>
                <c:pt idx="3">
                  <c:v>106.702</c:v>
                </c:pt>
                <c:pt idx="4">
                  <c:v>110.03</c:v>
                </c:pt>
                <c:pt idx="5">
                  <c:v>118.65</c:v>
                </c:pt>
              </c:numCache>
            </c:numRef>
          </c:val>
          <c:smooth val="0"/>
          <c:extLst>
            <c:ext xmlns:c16="http://schemas.microsoft.com/office/drawing/2014/chart" uri="{C3380CC4-5D6E-409C-BE32-E72D297353CC}">
              <c16:uniqueId val="{00000002-28AC-422E-B463-AB3090FC7CAC}"/>
            </c:ext>
          </c:extLst>
        </c:ser>
        <c:dLbls>
          <c:showLegendKey val="0"/>
          <c:showVal val="0"/>
          <c:showCatName val="0"/>
          <c:showSerName val="0"/>
          <c:showPercent val="0"/>
          <c:showBubbleSize val="0"/>
        </c:dLbls>
        <c:marker val="1"/>
        <c:smooth val="0"/>
        <c:axId val="315179023"/>
        <c:axId val="999481840"/>
      </c:lineChart>
      <c:catAx>
        <c:axId val="229708800"/>
        <c:scaling>
          <c:orientation val="minMax"/>
        </c:scaling>
        <c:delete val="0"/>
        <c:axPos val="b"/>
        <c:numFmt formatCode="mmm\-yyyy" sourceLinked="1"/>
        <c:majorTickMark val="none"/>
        <c:minorTickMark val="none"/>
        <c:tickLblPos val="nextTo"/>
        <c:spPr>
          <a:ln>
            <a:solidFill>
              <a:sysClr val="windowText" lastClr="000000"/>
            </a:solidFill>
          </a:ln>
        </c:spPr>
        <c:crossAx val="233863360"/>
        <c:crosses val="autoZero"/>
        <c:auto val="0"/>
        <c:lblAlgn val="ctr"/>
        <c:lblOffset val="100"/>
        <c:noMultiLvlLbl val="0"/>
      </c:catAx>
      <c:valAx>
        <c:axId val="233863360"/>
        <c:scaling>
          <c:orientation val="minMax"/>
          <c:min val="0"/>
        </c:scaling>
        <c:delete val="0"/>
        <c:axPos val="l"/>
        <c:numFmt formatCode="#,##0" sourceLinked="0"/>
        <c:majorTickMark val="none"/>
        <c:minorTickMark val="none"/>
        <c:tickLblPos val="nextTo"/>
        <c:spPr>
          <a:ln>
            <a:noFill/>
          </a:ln>
        </c:spPr>
        <c:crossAx val="229708800"/>
        <c:crosses val="autoZero"/>
        <c:crossBetween val="between"/>
        <c:majorUnit val="5000"/>
        <c:dispUnits>
          <c:builtInUnit val="thousands"/>
          <c:dispUnitsLbl>
            <c:layout>
              <c:manualLayout>
                <c:xMode val="edge"/>
                <c:yMode val="edge"/>
                <c:x val="2.7778128857488325E-3"/>
                <c:y val="7.9589670612191965E-2"/>
              </c:manualLayout>
            </c:layout>
            <c:tx>
              <c:rich>
                <a:bodyPr rot="0" vert="horz"/>
                <a:lstStyle/>
                <a:p>
                  <a:pPr>
                    <a:defRPr b="1"/>
                  </a:pPr>
                  <a:r>
                    <a:rPr lang="en-US" b="1"/>
                    <a:t>BDS</a:t>
                  </a:r>
                  <a:r>
                    <a:rPr lang="en-US" b="1" baseline="0"/>
                    <a:t> $B</a:t>
                  </a:r>
                  <a:endParaRPr lang="en-US" b="1"/>
                </a:p>
              </c:rich>
            </c:tx>
          </c:dispUnitsLbl>
        </c:dispUnits>
      </c:valAx>
      <c:valAx>
        <c:axId val="999481840"/>
        <c:scaling>
          <c:orientation val="minMax"/>
        </c:scaling>
        <c:delete val="0"/>
        <c:axPos val="r"/>
        <c:title>
          <c:tx>
            <c:rich>
              <a:bodyPr rot="0" vert="horz"/>
              <a:lstStyle/>
              <a:p>
                <a:pPr>
                  <a:defRPr b="1"/>
                </a:pPr>
                <a:r>
                  <a:rPr lang="en-GB" b="1"/>
                  <a:t>'000</a:t>
                </a:r>
              </a:p>
            </c:rich>
          </c:tx>
          <c:layout>
            <c:manualLayout>
              <c:xMode val="edge"/>
              <c:yMode val="edge"/>
              <c:x val="0.94596861471861471"/>
              <c:y val="0.11182670110487063"/>
            </c:manualLayout>
          </c:layout>
          <c:overlay val="0"/>
        </c:title>
        <c:numFmt formatCode="#,##0" sourceLinked="0"/>
        <c:majorTickMark val="out"/>
        <c:minorTickMark val="none"/>
        <c:tickLblPos val="nextTo"/>
        <c:spPr>
          <a:ln>
            <a:noFill/>
          </a:ln>
        </c:spPr>
        <c:crossAx val="315179023"/>
        <c:crosses val="max"/>
        <c:crossBetween val="between"/>
      </c:valAx>
      <c:dateAx>
        <c:axId val="315179023"/>
        <c:scaling>
          <c:orientation val="minMax"/>
        </c:scaling>
        <c:delete val="1"/>
        <c:axPos val="b"/>
        <c:numFmt formatCode="mmm\-yyyy" sourceLinked="1"/>
        <c:majorTickMark val="out"/>
        <c:minorTickMark val="none"/>
        <c:tickLblPos val="nextTo"/>
        <c:crossAx val="999481840"/>
        <c:crosses val="autoZero"/>
        <c:auto val="1"/>
        <c:lblOffset val="100"/>
        <c:baseTimeUnit val="years"/>
      </c:dateAx>
      <c:spPr>
        <a:noFill/>
      </c:spPr>
    </c:plotArea>
    <c:legend>
      <c:legendPos val="t"/>
      <c:layout>
        <c:manualLayout>
          <c:xMode val="edge"/>
          <c:yMode val="edge"/>
          <c:x val="0"/>
          <c:y val="0.91086087404326577"/>
          <c:w val="0.99353741496598635"/>
          <c:h val="8.4866794296743861E-2"/>
        </c:manualLayout>
      </c:layout>
      <c:overlay val="0"/>
      <c:txPr>
        <a:bodyPr/>
        <a:lstStyle/>
        <a:p>
          <a:pPr>
            <a:defRPr b="1"/>
          </a:pPr>
          <a:endParaRPr lang="en-US"/>
        </a:p>
      </c:txPr>
    </c:legend>
    <c:plotVisOnly val="1"/>
    <c:dispBlanksAs val="gap"/>
    <c:showDLblsOverMax val="0"/>
  </c:chart>
  <c:spPr>
    <a:solidFill>
      <a:sysClr val="window" lastClr="FFFFFF"/>
    </a:solidFill>
    <a:ln>
      <a:noFill/>
    </a:ln>
  </c:spPr>
  <c:txPr>
    <a:bodyPr/>
    <a:lstStyle/>
    <a:p>
      <a:pPr>
        <a:defRPr b="0">
          <a:latin typeface="ITC Garamond Std Book" panose="02020602060506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a:t>B: ACH Transactions</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8.6970769604591741E-2"/>
          <c:y val="0.16422650979251149"/>
          <c:w val="0.84721498011247354"/>
          <c:h val="0.60128566492698798"/>
        </c:manualLayout>
      </c:layout>
      <c:barChart>
        <c:barDir val="col"/>
        <c:grouping val="stacked"/>
        <c:varyColors val="0"/>
        <c:ser>
          <c:idx val="0"/>
          <c:order val="0"/>
          <c:tx>
            <c:strRef>
              <c:f>'Figure 30'!$I$7</c:f>
              <c:strCache>
                <c:ptCount val="1"/>
                <c:pt idx="0">
                  <c:v>Value of Cheques</c:v>
                </c:pt>
              </c:strCache>
            </c:strRef>
          </c:tx>
          <c:spPr>
            <a:solidFill>
              <a:schemeClr val="accent1"/>
            </a:solidFill>
            <a:ln>
              <a:noFill/>
            </a:ln>
            <a:effectLst/>
          </c:spPr>
          <c:invertIfNegative val="0"/>
          <c:cat>
            <c:numRef>
              <c:f>'Figure 30'!$J$6:$O$6</c:f>
              <c:numCache>
                <c:formatCode>mmm\-yyyy</c:formatCode>
                <c:ptCount val="6"/>
                <c:pt idx="0">
                  <c:v>44166</c:v>
                </c:pt>
                <c:pt idx="1">
                  <c:v>44531</c:v>
                </c:pt>
                <c:pt idx="2">
                  <c:v>44896</c:v>
                </c:pt>
                <c:pt idx="3">
                  <c:v>45261</c:v>
                </c:pt>
                <c:pt idx="4">
                  <c:v>45627</c:v>
                </c:pt>
                <c:pt idx="5">
                  <c:v>45992</c:v>
                </c:pt>
              </c:numCache>
            </c:numRef>
          </c:cat>
          <c:val>
            <c:numRef>
              <c:f>'Figure 30'!$J$7:$O$7</c:f>
              <c:numCache>
                <c:formatCode>#,##0.0</c:formatCode>
                <c:ptCount val="6"/>
                <c:pt idx="0">
                  <c:v>11412.299057</c:v>
                </c:pt>
                <c:pt idx="1">
                  <c:v>10198.365809999999</c:v>
                </c:pt>
                <c:pt idx="2">
                  <c:v>12078.595933619999</c:v>
                </c:pt>
                <c:pt idx="3">
                  <c:v>11910.627540789999</c:v>
                </c:pt>
                <c:pt idx="4">
                  <c:v>10217.32</c:v>
                </c:pt>
                <c:pt idx="5">
                  <c:v>10099.42866786</c:v>
                </c:pt>
              </c:numCache>
            </c:numRef>
          </c:val>
          <c:extLst>
            <c:ext xmlns:c16="http://schemas.microsoft.com/office/drawing/2014/chart" uri="{C3380CC4-5D6E-409C-BE32-E72D297353CC}">
              <c16:uniqueId val="{00000000-E681-49A7-86A2-57FBF8B02C7B}"/>
            </c:ext>
          </c:extLst>
        </c:ser>
        <c:ser>
          <c:idx val="1"/>
          <c:order val="1"/>
          <c:tx>
            <c:strRef>
              <c:f>'Figure 30'!$I$8</c:f>
              <c:strCache>
                <c:ptCount val="1"/>
                <c:pt idx="0">
                  <c:v>Value of Direct E-Transfers</c:v>
                </c:pt>
              </c:strCache>
            </c:strRef>
          </c:tx>
          <c:spPr>
            <a:solidFill>
              <a:schemeClr val="accent2"/>
            </a:solidFill>
            <a:ln>
              <a:noFill/>
            </a:ln>
            <a:effectLst/>
          </c:spPr>
          <c:invertIfNegative val="0"/>
          <c:cat>
            <c:numRef>
              <c:f>'Figure 30'!$J$6:$O$6</c:f>
              <c:numCache>
                <c:formatCode>mmm\-yyyy</c:formatCode>
                <c:ptCount val="6"/>
                <c:pt idx="0">
                  <c:v>44166</c:v>
                </c:pt>
                <c:pt idx="1">
                  <c:v>44531</c:v>
                </c:pt>
                <c:pt idx="2">
                  <c:v>44896</c:v>
                </c:pt>
                <c:pt idx="3">
                  <c:v>45261</c:v>
                </c:pt>
                <c:pt idx="4">
                  <c:v>45627</c:v>
                </c:pt>
                <c:pt idx="5">
                  <c:v>45992</c:v>
                </c:pt>
              </c:numCache>
            </c:numRef>
          </c:cat>
          <c:val>
            <c:numRef>
              <c:f>'Figure 30'!$J$8:$O$8</c:f>
              <c:numCache>
                <c:formatCode>#,##0.0</c:formatCode>
                <c:ptCount val="6"/>
                <c:pt idx="0">
                  <c:v>5855.2867480000004</c:v>
                </c:pt>
                <c:pt idx="1">
                  <c:v>9511.7011170000005</c:v>
                </c:pt>
                <c:pt idx="2">
                  <c:v>12487.237187410001</c:v>
                </c:pt>
                <c:pt idx="3">
                  <c:v>11715.45660284</c:v>
                </c:pt>
                <c:pt idx="4">
                  <c:v>13674.87</c:v>
                </c:pt>
                <c:pt idx="5">
                  <c:v>13351.72214299</c:v>
                </c:pt>
              </c:numCache>
            </c:numRef>
          </c:val>
          <c:extLst>
            <c:ext xmlns:c16="http://schemas.microsoft.com/office/drawing/2014/chart" uri="{C3380CC4-5D6E-409C-BE32-E72D297353CC}">
              <c16:uniqueId val="{00000001-E681-49A7-86A2-57FBF8B02C7B}"/>
            </c:ext>
          </c:extLst>
        </c:ser>
        <c:ser>
          <c:idx val="2"/>
          <c:order val="2"/>
          <c:tx>
            <c:strRef>
              <c:f>'Figure 30'!$I$9</c:f>
              <c:strCache>
                <c:ptCount val="1"/>
                <c:pt idx="0">
                  <c:v>Value of Real Time E-Payments  </c:v>
                </c:pt>
              </c:strCache>
            </c:strRef>
          </c:tx>
          <c:spPr>
            <a:solidFill>
              <a:schemeClr val="accent3"/>
            </a:solidFill>
            <a:ln>
              <a:noFill/>
            </a:ln>
            <a:effectLst/>
          </c:spPr>
          <c:invertIfNegative val="0"/>
          <c:cat>
            <c:numRef>
              <c:f>'Figure 30'!$J$6:$O$6</c:f>
              <c:numCache>
                <c:formatCode>mmm\-yyyy</c:formatCode>
                <c:ptCount val="6"/>
                <c:pt idx="0">
                  <c:v>44166</c:v>
                </c:pt>
                <c:pt idx="1">
                  <c:v>44531</c:v>
                </c:pt>
                <c:pt idx="2">
                  <c:v>44896</c:v>
                </c:pt>
                <c:pt idx="3">
                  <c:v>45261</c:v>
                </c:pt>
                <c:pt idx="4">
                  <c:v>45627</c:v>
                </c:pt>
                <c:pt idx="5">
                  <c:v>45992</c:v>
                </c:pt>
              </c:numCache>
            </c:numRef>
          </c:cat>
          <c:val>
            <c:numRef>
              <c:f>'Figure 30'!$J$9:$O$9</c:f>
              <c:numCache>
                <c:formatCode>#,##0.0</c:formatCode>
                <c:ptCount val="6"/>
                <c:pt idx="0">
                  <c:v>0</c:v>
                </c:pt>
                <c:pt idx="1">
                  <c:v>0</c:v>
                </c:pt>
                <c:pt idx="2">
                  <c:v>0</c:v>
                </c:pt>
                <c:pt idx="3">
                  <c:v>2647.6663043799999</c:v>
                </c:pt>
                <c:pt idx="4">
                  <c:v>5152.6400000000003</c:v>
                </c:pt>
                <c:pt idx="5">
                  <c:v>7436.48271054</c:v>
                </c:pt>
              </c:numCache>
            </c:numRef>
          </c:val>
          <c:extLst>
            <c:ext xmlns:c16="http://schemas.microsoft.com/office/drawing/2014/chart" uri="{C3380CC4-5D6E-409C-BE32-E72D297353CC}">
              <c16:uniqueId val="{00000002-E681-49A7-86A2-57FBF8B02C7B}"/>
            </c:ext>
          </c:extLst>
        </c:ser>
        <c:dLbls>
          <c:showLegendKey val="0"/>
          <c:showVal val="0"/>
          <c:showCatName val="0"/>
          <c:showSerName val="0"/>
          <c:showPercent val="0"/>
          <c:showBubbleSize val="0"/>
        </c:dLbls>
        <c:gapWidth val="219"/>
        <c:overlap val="100"/>
        <c:axId val="1231445359"/>
        <c:axId val="1231444879"/>
      </c:barChart>
      <c:lineChart>
        <c:grouping val="standard"/>
        <c:varyColors val="0"/>
        <c:ser>
          <c:idx val="3"/>
          <c:order val="3"/>
          <c:tx>
            <c:strRef>
              <c:f>'Figure 30'!$I$10</c:f>
              <c:strCache>
                <c:ptCount val="1"/>
                <c:pt idx="0">
                  <c:v>Total Volume of Transactions (RHS)</c:v>
                </c:pt>
              </c:strCache>
            </c:strRef>
          </c:tx>
          <c:spPr>
            <a:ln w="28575" cap="rnd">
              <a:solidFill>
                <a:sysClr val="windowText" lastClr="000000"/>
              </a:solidFill>
              <a:round/>
            </a:ln>
            <a:effectLst/>
          </c:spPr>
          <c:marker>
            <c:symbol val="none"/>
          </c:marker>
          <c:cat>
            <c:numRef>
              <c:f>'Figure 30'!$J$6:$O$6</c:f>
              <c:numCache>
                <c:formatCode>mmm\-yyyy</c:formatCode>
                <c:ptCount val="6"/>
                <c:pt idx="0">
                  <c:v>44166</c:v>
                </c:pt>
                <c:pt idx="1">
                  <c:v>44531</c:v>
                </c:pt>
                <c:pt idx="2">
                  <c:v>44896</c:v>
                </c:pt>
                <c:pt idx="3">
                  <c:v>45261</c:v>
                </c:pt>
                <c:pt idx="4">
                  <c:v>45627</c:v>
                </c:pt>
                <c:pt idx="5">
                  <c:v>45992</c:v>
                </c:pt>
              </c:numCache>
            </c:numRef>
          </c:cat>
          <c:val>
            <c:numRef>
              <c:f>'Figure 30'!$J$10:$O$10</c:f>
              <c:numCache>
                <c:formatCode>#,##0.0</c:formatCode>
                <c:ptCount val="6"/>
                <c:pt idx="0">
                  <c:v>4.4859309999999999</c:v>
                </c:pt>
                <c:pt idx="1">
                  <c:v>4.6910400000000001</c:v>
                </c:pt>
                <c:pt idx="2">
                  <c:v>5.5000160000000005</c:v>
                </c:pt>
                <c:pt idx="3">
                  <c:v>6.1283250000000002</c:v>
                </c:pt>
                <c:pt idx="4">
                  <c:v>7.34</c:v>
                </c:pt>
                <c:pt idx="5">
                  <c:v>9.1075839999999992</c:v>
                </c:pt>
              </c:numCache>
            </c:numRef>
          </c:val>
          <c:smooth val="0"/>
          <c:extLst>
            <c:ext xmlns:c16="http://schemas.microsoft.com/office/drawing/2014/chart" uri="{C3380CC4-5D6E-409C-BE32-E72D297353CC}">
              <c16:uniqueId val="{00000003-E681-49A7-86A2-57FBF8B02C7B}"/>
            </c:ext>
          </c:extLst>
        </c:ser>
        <c:dLbls>
          <c:showLegendKey val="0"/>
          <c:showVal val="0"/>
          <c:showCatName val="0"/>
          <c:showSerName val="0"/>
          <c:showPercent val="0"/>
          <c:showBubbleSize val="0"/>
        </c:dLbls>
        <c:marker val="1"/>
        <c:smooth val="0"/>
        <c:axId val="1111297887"/>
        <c:axId val="1111296927"/>
      </c:lineChart>
      <c:catAx>
        <c:axId val="1231445359"/>
        <c:scaling>
          <c:orientation val="minMax"/>
        </c:scaling>
        <c:delete val="0"/>
        <c:axPos val="b"/>
        <c:numFmt formatCode="mmm\-yyyy"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231444879"/>
        <c:crosses val="autoZero"/>
        <c:auto val="0"/>
        <c:lblAlgn val="ctr"/>
        <c:lblOffset val="100"/>
        <c:noMultiLvlLbl val="0"/>
      </c:catAx>
      <c:valAx>
        <c:axId val="1231444879"/>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231445359"/>
        <c:crosses val="autoZero"/>
        <c:crossBetween val="between"/>
        <c:dispUnits>
          <c:builtInUnit val="thousands"/>
          <c:dispUnitsLbl>
            <c:layout>
              <c:manualLayout>
                <c:xMode val="edge"/>
                <c:yMode val="edge"/>
                <c:x val="2.7800945232137893E-2"/>
                <c:y val="7.646669455001727E-2"/>
              </c:manualLayout>
            </c:layout>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US"/>
                    <a:t>BDS $B</a:t>
                  </a:r>
                </a:p>
              </c:rich>
            </c:tx>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dispUnitsLbl>
        </c:dispUnits>
      </c:valAx>
      <c:valAx>
        <c:axId val="1111296927"/>
        <c:scaling>
          <c:orientation val="minMax"/>
        </c:scaling>
        <c:delete val="0"/>
        <c:axPos val="r"/>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Millions</a:t>
                </a:r>
              </a:p>
            </c:rich>
          </c:tx>
          <c:layout>
            <c:manualLayout>
              <c:xMode val="edge"/>
              <c:yMode val="edge"/>
              <c:x val="0.88493188768418118"/>
              <c:y val="7.200560091651359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111297887"/>
        <c:crosses val="max"/>
        <c:crossBetween val="between"/>
      </c:valAx>
      <c:dateAx>
        <c:axId val="1111297887"/>
        <c:scaling>
          <c:orientation val="minMax"/>
        </c:scaling>
        <c:delete val="1"/>
        <c:axPos val="b"/>
        <c:numFmt formatCode="mmm\-yyyy" sourceLinked="1"/>
        <c:majorTickMark val="out"/>
        <c:minorTickMark val="none"/>
        <c:tickLblPos val="nextTo"/>
        <c:crossAx val="1111296927"/>
        <c:crosses val="autoZero"/>
        <c:auto val="1"/>
        <c:lblOffset val="100"/>
        <c:baseTimeUnit val="years"/>
      </c:dateAx>
      <c:spPr>
        <a:noFill/>
        <a:ln>
          <a:noFill/>
        </a:ln>
        <a:effectLst/>
      </c:spPr>
    </c:plotArea>
    <c:legend>
      <c:legendPos val="b"/>
      <c:layout>
        <c:manualLayout>
          <c:xMode val="edge"/>
          <c:yMode val="edge"/>
          <c:x val="0"/>
          <c:y val="0.82800441413127046"/>
          <c:w val="1"/>
          <c:h val="0.1526341091603088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a:pPr>
            <a:r>
              <a:rPr lang="en-GB" sz="1000"/>
              <a:t>A: Domestic Credit Card Transactions</a:t>
            </a:r>
          </a:p>
        </c:rich>
      </c:tx>
      <c:overlay val="0"/>
    </c:title>
    <c:autoTitleDeleted val="0"/>
    <c:plotArea>
      <c:layout>
        <c:manualLayout>
          <c:layoutTarget val="inner"/>
          <c:xMode val="edge"/>
          <c:yMode val="edge"/>
          <c:x val="8.0256353497981409E-2"/>
          <c:y val="0.15738136989704565"/>
          <c:w val="0.8811559097281515"/>
          <c:h val="0.56317237159775524"/>
        </c:manualLayout>
      </c:layout>
      <c:barChart>
        <c:barDir val="col"/>
        <c:grouping val="stacked"/>
        <c:varyColors val="0"/>
        <c:ser>
          <c:idx val="0"/>
          <c:order val="0"/>
          <c:tx>
            <c:strRef>
              <c:f>'Figure 31'!$A$7</c:f>
              <c:strCache>
                <c:ptCount val="1"/>
                <c:pt idx="0">
                  <c:v>Value of Personal Sector Transactions</c:v>
                </c:pt>
              </c:strCache>
            </c:strRef>
          </c:tx>
          <c:spPr>
            <a:solidFill>
              <a:srgbClr val="008ABF"/>
            </a:solidFill>
          </c:spPr>
          <c:invertIfNegative val="0"/>
          <c:cat>
            <c:numRef>
              <c:f>'Figure 31'!$B$6:$G$6</c:f>
              <c:numCache>
                <c:formatCode>mmm\-yyyy</c:formatCode>
                <c:ptCount val="6"/>
                <c:pt idx="0">
                  <c:v>44166</c:v>
                </c:pt>
                <c:pt idx="1">
                  <c:v>44531</c:v>
                </c:pt>
                <c:pt idx="2">
                  <c:v>44896</c:v>
                </c:pt>
                <c:pt idx="3">
                  <c:v>45261</c:v>
                </c:pt>
                <c:pt idx="4">
                  <c:v>45627</c:v>
                </c:pt>
                <c:pt idx="5">
                  <c:v>45992</c:v>
                </c:pt>
              </c:numCache>
            </c:numRef>
          </c:cat>
          <c:val>
            <c:numRef>
              <c:f>'Figure 31'!$B$7:$G$7</c:f>
              <c:numCache>
                <c:formatCode>#,##0.0</c:formatCode>
                <c:ptCount val="6"/>
                <c:pt idx="0">
                  <c:v>576.565960102757</c:v>
                </c:pt>
                <c:pt idx="1">
                  <c:v>633.70236738000006</c:v>
                </c:pt>
                <c:pt idx="2">
                  <c:v>797.52900351000005</c:v>
                </c:pt>
                <c:pt idx="3">
                  <c:v>908.56052863999992</c:v>
                </c:pt>
                <c:pt idx="4">
                  <c:v>1018.99650552</c:v>
                </c:pt>
                <c:pt idx="5">
                  <c:v>1033.3938893099998</c:v>
                </c:pt>
              </c:numCache>
            </c:numRef>
          </c:val>
          <c:extLst>
            <c:ext xmlns:c16="http://schemas.microsoft.com/office/drawing/2014/chart" uri="{C3380CC4-5D6E-409C-BE32-E72D297353CC}">
              <c16:uniqueId val="{00000000-603A-4232-812C-4DD35E42084B}"/>
            </c:ext>
          </c:extLst>
        </c:ser>
        <c:ser>
          <c:idx val="1"/>
          <c:order val="1"/>
          <c:tx>
            <c:strRef>
              <c:f>'Figure 31'!$A$8</c:f>
              <c:strCache>
                <c:ptCount val="1"/>
                <c:pt idx="0">
                  <c:v>Value of Business Sector Transactions</c:v>
                </c:pt>
              </c:strCache>
            </c:strRef>
          </c:tx>
          <c:spPr>
            <a:solidFill>
              <a:srgbClr val="909069"/>
            </a:solidFill>
          </c:spPr>
          <c:invertIfNegative val="0"/>
          <c:cat>
            <c:numRef>
              <c:f>'Figure 31'!$B$6:$G$6</c:f>
              <c:numCache>
                <c:formatCode>mmm\-yyyy</c:formatCode>
                <c:ptCount val="6"/>
                <c:pt idx="0">
                  <c:v>44166</c:v>
                </c:pt>
                <c:pt idx="1">
                  <c:v>44531</c:v>
                </c:pt>
                <c:pt idx="2">
                  <c:v>44896</c:v>
                </c:pt>
                <c:pt idx="3">
                  <c:v>45261</c:v>
                </c:pt>
                <c:pt idx="4">
                  <c:v>45627</c:v>
                </c:pt>
                <c:pt idx="5">
                  <c:v>45992</c:v>
                </c:pt>
              </c:numCache>
            </c:numRef>
          </c:cat>
          <c:val>
            <c:numRef>
              <c:f>'Figure 31'!$B$8:$G$8</c:f>
              <c:numCache>
                <c:formatCode>#,##0.0</c:formatCode>
                <c:ptCount val="6"/>
                <c:pt idx="0">
                  <c:v>126.28144180326301</c:v>
                </c:pt>
                <c:pt idx="1">
                  <c:v>152.2745468</c:v>
                </c:pt>
                <c:pt idx="2">
                  <c:v>229.56901191</c:v>
                </c:pt>
                <c:pt idx="3">
                  <c:v>269.74573927</c:v>
                </c:pt>
                <c:pt idx="4">
                  <c:v>315.95658603999999</c:v>
                </c:pt>
                <c:pt idx="5">
                  <c:v>310.17652456000002</c:v>
                </c:pt>
              </c:numCache>
            </c:numRef>
          </c:val>
          <c:extLst>
            <c:ext xmlns:c16="http://schemas.microsoft.com/office/drawing/2014/chart" uri="{C3380CC4-5D6E-409C-BE32-E72D297353CC}">
              <c16:uniqueId val="{00000001-603A-4232-812C-4DD35E42084B}"/>
            </c:ext>
          </c:extLst>
        </c:ser>
        <c:dLbls>
          <c:showLegendKey val="0"/>
          <c:showVal val="0"/>
          <c:showCatName val="0"/>
          <c:showSerName val="0"/>
          <c:showPercent val="0"/>
          <c:showBubbleSize val="0"/>
        </c:dLbls>
        <c:gapWidth val="150"/>
        <c:overlap val="100"/>
        <c:axId val="232784384"/>
        <c:axId val="139145728"/>
      </c:barChart>
      <c:catAx>
        <c:axId val="232784384"/>
        <c:scaling>
          <c:orientation val="minMax"/>
        </c:scaling>
        <c:delete val="0"/>
        <c:axPos val="b"/>
        <c:numFmt formatCode="mmm\-yyyy" sourceLinked="1"/>
        <c:majorTickMark val="none"/>
        <c:minorTickMark val="none"/>
        <c:tickLblPos val="nextTo"/>
        <c:spPr>
          <a:ln>
            <a:solidFill>
              <a:schemeClr val="tx1"/>
            </a:solidFill>
          </a:ln>
        </c:spPr>
        <c:txPr>
          <a:bodyPr rot="-5400000" vert="horz"/>
          <a:lstStyle/>
          <a:p>
            <a:pPr>
              <a:defRPr/>
            </a:pPr>
            <a:endParaRPr lang="en-US"/>
          </a:p>
        </c:txPr>
        <c:crossAx val="139145728"/>
        <c:crosses val="autoZero"/>
        <c:auto val="0"/>
        <c:lblAlgn val="ctr"/>
        <c:lblOffset val="100"/>
        <c:noMultiLvlLbl val="0"/>
      </c:catAx>
      <c:valAx>
        <c:axId val="139145728"/>
        <c:scaling>
          <c:orientation val="minMax"/>
        </c:scaling>
        <c:delete val="0"/>
        <c:axPos val="l"/>
        <c:title>
          <c:tx>
            <c:rich>
              <a:bodyPr rot="0" vert="horz"/>
              <a:lstStyle/>
              <a:p>
                <a:pPr>
                  <a:defRPr sz="1000"/>
                </a:pPr>
                <a:r>
                  <a:rPr lang="en-US" sz="1000"/>
                  <a:t>BDS $M</a:t>
                </a:r>
              </a:p>
            </c:rich>
          </c:tx>
          <c:layout>
            <c:manualLayout>
              <c:xMode val="edge"/>
              <c:yMode val="edge"/>
              <c:x val="1.4960031649024954E-3"/>
              <c:y val="7.2324421897526636E-2"/>
            </c:manualLayout>
          </c:layout>
          <c:overlay val="0"/>
        </c:title>
        <c:numFmt formatCode="#,##0" sourceLinked="0"/>
        <c:majorTickMark val="out"/>
        <c:minorTickMark val="none"/>
        <c:tickLblPos val="nextTo"/>
        <c:spPr>
          <a:ln>
            <a:noFill/>
          </a:ln>
        </c:spPr>
        <c:txPr>
          <a:bodyPr/>
          <a:lstStyle/>
          <a:p>
            <a:pPr>
              <a:defRPr b="1"/>
            </a:pPr>
            <a:endParaRPr lang="en-US"/>
          </a:p>
        </c:txPr>
        <c:crossAx val="232784384"/>
        <c:crosses val="autoZero"/>
        <c:crossBetween val="between"/>
      </c:valAx>
    </c:plotArea>
    <c:legend>
      <c:legendPos val="t"/>
      <c:layout>
        <c:manualLayout>
          <c:xMode val="edge"/>
          <c:yMode val="edge"/>
          <c:x val="0"/>
          <c:y val="0.89626960540104106"/>
          <c:w val="0.99550539406525229"/>
          <c:h val="0.10373039459895896"/>
        </c:manualLayout>
      </c:layout>
      <c:overlay val="0"/>
      <c:txPr>
        <a:bodyPr/>
        <a:lstStyle/>
        <a:p>
          <a:pPr>
            <a:defRPr b="1"/>
          </a:pPr>
          <a:endParaRPr lang="en-US"/>
        </a:p>
      </c:txPr>
    </c:legend>
    <c:plotVisOnly val="1"/>
    <c:dispBlanksAs val="gap"/>
    <c:showDLblsOverMax val="0"/>
  </c:chart>
  <c:spPr>
    <a:ln>
      <a:noFill/>
    </a:ln>
  </c:spPr>
  <c:txPr>
    <a:bodyPr/>
    <a:lstStyle/>
    <a:p>
      <a:pPr>
        <a:defRPr sz="900">
          <a:latin typeface="ITC Garamond Std Book" panose="02020602060506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Times New Roman" panose="02020603050405020304" pitchFamily="18" charset="0"/>
              </a:defRPr>
            </a:pPr>
            <a:r>
              <a:rPr lang="en-GB" sz="1000"/>
              <a:t>B: Currency Outside of DTIs</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8.7690363190666365E-2"/>
          <c:y val="0.10600839128685556"/>
          <c:w val="0.8508325043975925"/>
          <c:h val="0.54599585538412598"/>
        </c:manualLayout>
      </c:layout>
      <c:barChart>
        <c:barDir val="col"/>
        <c:grouping val="clustered"/>
        <c:varyColors val="0"/>
        <c:ser>
          <c:idx val="0"/>
          <c:order val="0"/>
          <c:tx>
            <c:strRef>
              <c:f>'Figure 31'!$I$7</c:f>
              <c:strCache>
                <c:ptCount val="1"/>
                <c:pt idx="0">
                  <c:v>Value of Currency Outside of DTIs</c:v>
                </c:pt>
              </c:strCache>
            </c:strRef>
          </c:tx>
          <c:spPr>
            <a:solidFill>
              <a:srgbClr val="008ABF"/>
            </a:solidFill>
            <a:ln>
              <a:noFill/>
            </a:ln>
            <a:effectLst/>
          </c:spPr>
          <c:invertIfNegative val="0"/>
          <c:cat>
            <c:numRef>
              <c:f>'Figure 31'!$J$6:$O$6</c:f>
              <c:numCache>
                <c:formatCode>mmm\-yyyy</c:formatCode>
                <c:ptCount val="6"/>
                <c:pt idx="0">
                  <c:v>44166</c:v>
                </c:pt>
                <c:pt idx="1">
                  <c:v>44531</c:v>
                </c:pt>
                <c:pt idx="2">
                  <c:v>44896</c:v>
                </c:pt>
                <c:pt idx="3">
                  <c:v>45261</c:v>
                </c:pt>
                <c:pt idx="4">
                  <c:v>45627</c:v>
                </c:pt>
                <c:pt idx="5">
                  <c:v>45992</c:v>
                </c:pt>
              </c:numCache>
            </c:numRef>
          </c:cat>
          <c:val>
            <c:numRef>
              <c:f>'Figure 31'!$J$7:$O$7</c:f>
              <c:numCache>
                <c:formatCode>#,##0.0</c:formatCode>
                <c:ptCount val="6"/>
                <c:pt idx="0">
                  <c:v>242.91625916999999</c:v>
                </c:pt>
                <c:pt idx="1">
                  <c:v>280.42973464999989</c:v>
                </c:pt>
                <c:pt idx="2">
                  <c:v>337.93196011999999</c:v>
                </c:pt>
                <c:pt idx="3">
                  <c:v>388.03233463999993</c:v>
                </c:pt>
                <c:pt idx="4">
                  <c:v>363.06384505999995</c:v>
                </c:pt>
                <c:pt idx="5">
                  <c:v>377.29999999999995</c:v>
                </c:pt>
              </c:numCache>
            </c:numRef>
          </c:val>
          <c:extLst>
            <c:ext xmlns:c16="http://schemas.microsoft.com/office/drawing/2014/chart" uri="{C3380CC4-5D6E-409C-BE32-E72D297353CC}">
              <c16:uniqueId val="{00000000-C24F-4294-8F91-B8E81178C997}"/>
            </c:ext>
          </c:extLst>
        </c:ser>
        <c:dLbls>
          <c:showLegendKey val="0"/>
          <c:showVal val="0"/>
          <c:showCatName val="0"/>
          <c:showSerName val="0"/>
          <c:showPercent val="0"/>
          <c:showBubbleSize val="0"/>
        </c:dLbls>
        <c:gapWidth val="150"/>
        <c:axId val="320092463"/>
        <c:axId val="831580367"/>
      </c:barChart>
      <c:lineChart>
        <c:grouping val="standard"/>
        <c:varyColors val="0"/>
        <c:ser>
          <c:idx val="1"/>
          <c:order val="1"/>
          <c:tx>
            <c:strRef>
              <c:f>'Figure 31'!$I$8</c:f>
              <c:strCache>
                <c:ptCount val="1"/>
                <c:pt idx="0">
                  <c:v>Currency Outside of DTIs as % of GDP (RHS)</c:v>
                </c:pt>
              </c:strCache>
            </c:strRef>
          </c:tx>
          <c:spPr>
            <a:ln w="28575" cap="rnd">
              <a:solidFill>
                <a:sysClr val="windowText" lastClr="000000"/>
              </a:solidFill>
              <a:round/>
            </a:ln>
            <a:effectLst/>
          </c:spPr>
          <c:marker>
            <c:symbol val="none"/>
          </c:marker>
          <c:cat>
            <c:numRef>
              <c:f>'Figure 31'!$J$6:$O$6</c:f>
              <c:numCache>
                <c:formatCode>mmm\-yyyy</c:formatCode>
                <c:ptCount val="6"/>
                <c:pt idx="0">
                  <c:v>44166</c:v>
                </c:pt>
                <c:pt idx="1">
                  <c:v>44531</c:v>
                </c:pt>
                <c:pt idx="2">
                  <c:v>44896</c:v>
                </c:pt>
                <c:pt idx="3">
                  <c:v>45261</c:v>
                </c:pt>
                <c:pt idx="4">
                  <c:v>45627</c:v>
                </c:pt>
                <c:pt idx="5">
                  <c:v>45992</c:v>
                </c:pt>
              </c:numCache>
            </c:numRef>
          </c:cat>
          <c:val>
            <c:numRef>
              <c:f>'Figure 31'!$J$8:$O$8</c:f>
              <c:numCache>
                <c:formatCode>#,##0.0</c:formatCode>
                <c:ptCount val="6"/>
                <c:pt idx="0">
                  <c:v>2.2478730079261529</c:v>
                </c:pt>
                <c:pt idx="1">
                  <c:v>2.3569878980949035</c:v>
                </c:pt>
                <c:pt idx="2">
                  <c:v>2.4535311907716921</c:v>
                </c:pt>
                <c:pt idx="3">
                  <c:v>2.6859961428607013</c:v>
                </c:pt>
                <c:pt idx="4">
                  <c:v>2.3893414279043519</c:v>
                </c:pt>
                <c:pt idx="5">
                  <c:v>2.3531358662279835</c:v>
                </c:pt>
              </c:numCache>
            </c:numRef>
          </c:val>
          <c:smooth val="0"/>
          <c:extLst>
            <c:ext xmlns:c16="http://schemas.microsoft.com/office/drawing/2014/chart" uri="{C3380CC4-5D6E-409C-BE32-E72D297353CC}">
              <c16:uniqueId val="{00000001-C24F-4294-8F91-B8E81178C997}"/>
            </c:ext>
          </c:extLst>
        </c:ser>
        <c:dLbls>
          <c:showLegendKey val="0"/>
          <c:showVal val="0"/>
          <c:showCatName val="0"/>
          <c:showSerName val="0"/>
          <c:showPercent val="0"/>
          <c:showBubbleSize val="0"/>
        </c:dLbls>
        <c:marker val="1"/>
        <c:smooth val="0"/>
        <c:axId val="673024943"/>
        <c:axId val="868426559"/>
      </c:lineChart>
      <c:catAx>
        <c:axId val="320092463"/>
        <c:scaling>
          <c:orientation val="minMax"/>
        </c:scaling>
        <c:delete val="0"/>
        <c:axPos val="b"/>
        <c:numFmt formatCode="mmm\-yyyy"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chemeClr val="tx1"/>
                </a:solidFill>
                <a:latin typeface="ITC Garamond Std Book" panose="02020602060506020304" pitchFamily="18" charset="0"/>
                <a:ea typeface="+mn-ea"/>
                <a:cs typeface="Times New Roman" panose="02020603050405020304" pitchFamily="18" charset="0"/>
              </a:defRPr>
            </a:pPr>
            <a:endParaRPr lang="en-US"/>
          </a:p>
        </c:txPr>
        <c:crossAx val="831580367"/>
        <c:crosses val="autoZero"/>
        <c:auto val="0"/>
        <c:lblAlgn val="ctr"/>
        <c:lblOffset val="100"/>
        <c:noMultiLvlLbl val="0"/>
      </c:catAx>
      <c:valAx>
        <c:axId val="831580367"/>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Times New Roman" panose="02020603050405020304" pitchFamily="18" charset="0"/>
                  </a:defRPr>
                </a:pPr>
                <a:r>
                  <a:rPr lang="en-US"/>
                  <a:t>BDS $M</a:t>
                </a:r>
              </a:p>
            </c:rich>
          </c:tx>
          <c:layout>
            <c:manualLayout>
              <c:xMode val="edge"/>
              <c:yMode val="edge"/>
              <c:x val="0"/>
              <c:y val="8.5378390201225132E-3"/>
            </c:manualLayout>
          </c:layout>
          <c:overlay val="0"/>
          <c:spPr>
            <a:noFill/>
            <a:ln>
              <a:noFill/>
            </a:ln>
            <a:effectLst/>
          </c:spPr>
          <c:txPr>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a:noFill/>
          </a:ln>
          <a:effectLst/>
        </c:spPr>
        <c:txPr>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Times New Roman" panose="02020603050405020304" pitchFamily="18" charset="0"/>
              </a:defRPr>
            </a:pPr>
            <a:endParaRPr lang="en-US"/>
          </a:p>
        </c:txPr>
        <c:crossAx val="320092463"/>
        <c:crosses val="autoZero"/>
        <c:crossBetween val="between"/>
      </c:valAx>
      <c:valAx>
        <c:axId val="868426559"/>
        <c:scaling>
          <c:orientation val="minMax"/>
          <c:max val="3"/>
        </c:scaling>
        <c:delete val="0"/>
        <c:axPos val="r"/>
        <c:title>
          <c:tx>
            <c:rich>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Times New Roman" panose="02020603050405020304" pitchFamily="18" charset="0"/>
                  </a:defRPr>
                </a:pPr>
                <a:r>
                  <a:rPr lang="en-GB"/>
                  <a:t>%</a:t>
                </a:r>
              </a:p>
            </c:rich>
          </c:tx>
          <c:layout>
            <c:manualLayout>
              <c:xMode val="edge"/>
              <c:yMode val="edge"/>
              <c:x val="0.96019444444444446"/>
              <c:y val="1.7797098279381772E-2"/>
            </c:manualLayout>
          </c:layout>
          <c:overlay val="0"/>
          <c:spPr>
            <a:noFill/>
            <a:ln>
              <a:noFill/>
            </a:ln>
            <a:effectLst/>
          </c:spPr>
          <c:txPr>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Times New Roman" panose="02020603050405020304" pitchFamily="18" charset="0"/>
                </a:defRPr>
              </a:pPr>
              <a:endParaRPr lang="en-US"/>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Times New Roman" panose="02020603050405020304" pitchFamily="18" charset="0"/>
              </a:defRPr>
            </a:pPr>
            <a:endParaRPr lang="en-US"/>
          </a:p>
        </c:txPr>
        <c:crossAx val="673024943"/>
        <c:crosses val="max"/>
        <c:crossBetween val="between"/>
      </c:valAx>
      <c:dateAx>
        <c:axId val="673024943"/>
        <c:scaling>
          <c:orientation val="minMax"/>
        </c:scaling>
        <c:delete val="1"/>
        <c:axPos val="b"/>
        <c:numFmt formatCode="mmm\-yyyy" sourceLinked="1"/>
        <c:majorTickMark val="out"/>
        <c:minorTickMark val="none"/>
        <c:tickLblPos val="nextTo"/>
        <c:crossAx val="868426559"/>
        <c:crosses val="autoZero"/>
        <c:auto val="1"/>
        <c:lblOffset val="100"/>
        <c:baseTimeUnit val="years"/>
      </c:dateAx>
      <c:spPr>
        <a:noFill/>
        <a:ln>
          <a:noFill/>
        </a:ln>
        <a:effectLst/>
      </c:spPr>
    </c:plotArea>
    <c:legend>
      <c:legendPos val="r"/>
      <c:layout>
        <c:manualLayout>
          <c:xMode val="edge"/>
          <c:yMode val="edge"/>
          <c:x val="0"/>
          <c:y val="0.90517735863608095"/>
          <c:w val="1"/>
          <c:h val="9.3360271976975842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chemeClr val="tx1"/>
          </a:solidFill>
          <a:latin typeface="ITC Garamond Std Book" panose="02020602060506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a:t>B: Finance Companies</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0.10108062720985203"/>
          <c:y val="0.16340289750649753"/>
          <c:w val="0.82238748204238976"/>
          <c:h val="0.51308387280184209"/>
        </c:manualLayout>
      </c:layout>
      <c:barChart>
        <c:barDir val="col"/>
        <c:grouping val="stacked"/>
        <c:varyColors val="0"/>
        <c:ser>
          <c:idx val="4"/>
          <c:order val="0"/>
          <c:tx>
            <c:strRef>
              <c:f>'Figure 9'!$H$11</c:f>
              <c:strCache>
                <c:ptCount val="1"/>
                <c:pt idx="0">
                  <c:v>Other Assets</c:v>
                </c:pt>
              </c:strCache>
            </c:strRef>
          </c:tx>
          <c:spPr>
            <a:solidFill>
              <a:schemeClr val="accent4"/>
            </a:solidFill>
            <a:ln>
              <a:noFill/>
            </a:ln>
            <a:effectLst/>
          </c:spPr>
          <c:invertIfNegative val="0"/>
          <c:cat>
            <c:numRef>
              <c:f>'Figure 9'!$I$6:$M$6</c:f>
              <c:numCache>
                <c:formatCode>mmm\-yyyy</c:formatCode>
                <c:ptCount val="5"/>
                <c:pt idx="0">
                  <c:v>44531</c:v>
                </c:pt>
                <c:pt idx="1">
                  <c:v>44896</c:v>
                </c:pt>
                <c:pt idx="2">
                  <c:v>45261</c:v>
                </c:pt>
                <c:pt idx="3">
                  <c:v>45627</c:v>
                </c:pt>
                <c:pt idx="4">
                  <c:v>45992</c:v>
                </c:pt>
              </c:numCache>
            </c:numRef>
          </c:cat>
          <c:val>
            <c:numRef>
              <c:f>'Figure 9'!$I$11:$M$11</c:f>
              <c:numCache>
                <c:formatCode>0.0</c:formatCode>
                <c:ptCount val="5"/>
                <c:pt idx="0">
                  <c:v>15.940251059037566</c:v>
                </c:pt>
                <c:pt idx="1">
                  <c:v>-23.759599123400093</c:v>
                </c:pt>
                <c:pt idx="2">
                  <c:v>2.892503225650072</c:v>
                </c:pt>
                <c:pt idx="3">
                  <c:v>11.863874553575039</c:v>
                </c:pt>
                <c:pt idx="4">
                  <c:v>1.7805489423997403</c:v>
                </c:pt>
              </c:numCache>
            </c:numRef>
          </c:val>
          <c:extLst>
            <c:ext xmlns:c16="http://schemas.microsoft.com/office/drawing/2014/chart" uri="{C3380CC4-5D6E-409C-BE32-E72D297353CC}">
              <c16:uniqueId val="{00000000-BD77-4F32-80B0-CECD1816C79F}"/>
            </c:ext>
          </c:extLst>
        </c:ser>
        <c:ser>
          <c:idx val="3"/>
          <c:order val="1"/>
          <c:tx>
            <c:strRef>
              <c:f>'Figure 9'!$H$10</c:f>
              <c:strCache>
                <c:ptCount val="1"/>
                <c:pt idx="0">
                  <c:v>Investments</c:v>
                </c:pt>
              </c:strCache>
            </c:strRef>
          </c:tx>
          <c:spPr>
            <a:solidFill>
              <a:schemeClr val="accent3"/>
            </a:solidFill>
            <a:ln>
              <a:noFill/>
            </a:ln>
            <a:effectLst/>
          </c:spPr>
          <c:invertIfNegative val="0"/>
          <c:cat>
            <c:numRef>
              <c:f>'Figure 9'!$I$6:$M$6</c:f>
              <c:numCache>
                <c:formatCode>mmm\-yyyy</c:formatCode>
                <c:ptCount val="5"/>
                <c:pt idx="0">
                  <c:v>44531</c:v>
                </c:pt>
                <c:pt idx="1">
                  <c:v>44896</c:v>
                </c:pt>
                <c:pt idx="2">
                  <c:v>45261</c:v>
                </c:pt>
                <c:pt idx="3">
                  <c:v>45627</c:v>
                </c:pt>
                <c:pt idx="4">
                  <c:v>45992</c:v>
                </c:pt>
              </c:numCache>
            </c:numRef>
          </c:cat>
          <c:val>
            <c:numRef>
              <c:f>'Figure 9'!$I$10:$M$10</c:f>
              <c:numCache>
                <c:formatCode>0.0</c:formatCode>
                <c:ptCount val="5"/>
                <c:pt idx="0">
                  <c:v>-4.7406453200000076</c:v>
                </c:pt>
                <c:pt idx="1">
                  <c:v>-2.3224428599999958</c:v>
                </c:pt>
                <c:pt idx="2">
                  <c:v>-0.54491327208750318</c:v>
                </c:pt>
                <c:pt idx="3">
                  <c:v>11.139556406175011</c:v>
                </c:pt>
                <c:pt idx="4">
                  <c:v>34.4102284944695</c:v>
                </c:pt>
              </c:numCache>
            </c:numRef>
          </c:val>
          <c:extLst>
            <c:ext xmlns:c16="http://schemas.microsoft.com/office/drawing/2014/chart" uri="{C3380CC4-5D6E-409C-BE32-E72D297353CC}">
              <c16:uniqueId val="{00000001-BD77-4F32-80B0-CECD1816C79F}"/>
            </c:ext>
          </c:extLst>
        </c:ser>
        <c:ser>
          <c:idx val="1"/>
          <c:order val="2"/>
          <c:tx>
            <c:strRef>
              <c:f>'Figure 9'!$H$8</c:f>
              <c:strCache>
                <c:ptCount val="1"/>
                <c:pt idx="0">
                  <c:v>Other Deposits</c:v>
                </c:pt>
              </c:strCache>
            </c:strRef>
          </c:tx>
          <c:spPr>
            <a:solidFill>
              <a:schemeClr val="accent2"/>
            </a:solidFill>
            <a:ln>
              <a:noFill/>
            </a:ln>
            <a:effectLst/>
          </c:spPr>
          <c:invertIfNegative val="0"/>
          <c:cat>
            <c:numRef>
              <c:f>'Figure 9'!$I$6:$M$6</c:f>
              <c:numCache>
                <c:formatCode>mmm\-yyyy</c:formatCode>
                <c:ptCount val="5"/>
                <c:pt idx="0">
                  <c:v>44531</c:v>
                </c:pt>
                <c:pt idx="1">
                  <c:v>44896</c:v>
                </c:pt>
                <c:pt idx="2">
                  <c:v>45261</c:v>
                </c:pt>
                <c:pt idx="3">
                  <c:v>45627</c:v>
                </c:pt>
                <c:pt idx="4">
                  <c:v>45992</c:v>
                </c:pt>
              </c:numCache>
            </c:numRef>
          </c:cat>
          <c:val>
            <c:numRef>
              <c:f>'Figure 9'!$I$8:$M$8</c:f>
              <c:numCache>
                <c:formatCode>0.0</c:formatCode>
                <c:ptCount val="5"/>
                <c:pt idx="0">
                  <c:v>-4.62495995</c:v>
                </c:pt>
                <c:pt idx="1">
                  <c:v>0</c:v>
                </c:pt>
                <c:pt idx="2">
                  <c:v>0.5</c:v>
                </c:pt>
                <c:pt idx="3">
                  <c:v>8.5</c:v>
                </c:pt>
                <c:pt idx="4">
                  <c:v>-2</c:v>
                </c:pt>
              </c:numCache>
            </c:numRef>
          </c:val>
          <c:extLst>
            <c:ext xmlns:c16="http://schemas.microsoft.com/office/drawing/2014/chart" uri="{C3380CC4-5D6E-409C-BE32-E72D297353CC}">
              <c16:uniqueId val="{00000002-BD77-4F32-80B0-CECD1816C79F}"/>
            </c:ext>
          </c:extLst>
        </c:ser>
        <c:ser>
          <c:idx val="0"/>
          <c:order val="3"/>
          <c:tx>
            <c:strRef>
              <c:f>'Figure 9'!$H$7</c:f>
              <c:strCache>
                <c:ptCount val="1"/>
                <c:pt idx="0">
                  <c:v>Currency &amp; Transferable Deposits</c:v>
                </c:pt>
              </c:strCache>
            </c:strRef>
          </c:tx>
          <c:spPr>
            <a:solidFill>
              <a:schemeClr val="accent2"/>
            </a:solidFill>
            <a:ln>
              <a:noFill/>
            </a:ln>
            <a:effectLst/>
          </c:spPr>
          <c:invertIfNegative val="0"/>
          <c:cat>
            <c:numRef>
              <c:f>'Figure 9'!$I$6:$M$6</c:f>
              <c:numCache>
                <c:formatCode>mmm\-yyyy</c:formatCode>
                <c:ptCount val="5"/>
                <c:pt idx="0">
                  <c:v>44531</c:v>
                </c:pt>
                <c:pt idx="1">
                  <c:v>44896</c:v>
                </c:pt>
                <c:pt idx="2">
                  <c:v>45261</c:v>
                </c:pt>
                <c:pt idx="3">
                  <c:v>45627</c:v>
                </c:pt>
                <c:pt idx="4">
                  <c:v>45992</c:v>
                </c:pt>
              </c:numCache>
            </c:numRef>
          </c:cat>
          <c:val>
            <c:numRef>
              <c:f>'Figure 9'!$I$7:$M$7</c:f>
              <c:numCache>
                <c:formatCode>0.0</c:formatCode>
                <c:ptCount val="5"/>
                <c:pt idx="0">
                  <c:v>20.347704614662515</c:v>
                </c:pt>
                <c:pt idx="1">
                  <c:v>59.142049578712488</c:v>
                </c:pt>
                <c:pt idx="2">
                  <c:v>-52.51145235940001</c:v>
                </c:pt>
                <c:pt idx="3">
                  <c:v>20.48332180823752</c:v>
                </c:pt>
                <c:pt idx="4">
                  <c:v>-14.749498374700011</c:v>
                </c:pt>
              </c:numCache>
            </c:numRef>
          </c:val>
          <c:extLst>
            <c:ext xmlns:c16="http://schemas.microsoft.com/office/drawing/2014/chart" uri="{C3380CC4-5D6E-409C-BE32-E72D297353CC}">
              <c16:uniqueId val="{00000003-BD77-4F32-80B0-CECD1816C79F}"/>
            </c:ext>
          </c:extLst>
        </c:ser>
        <c:ser>
          <c:idx val="2"/>
          <c:order val="4"/>
          <c:tx>
            <c:strRef>
              <c:f>'Figure 9'!$H$9</c:f>
              <c:strCache>
                <c:ptCount val="1"/>
                <c:pt idx="0">
                  <c:v>Loans</c:v>
                </c:pt>
              </c:strCache>
            </c:strRef>
          </c:tx>
          <c:spPr>
            <a:solidFill>
              <a:schemeClr val="accent1"/>
            </a:solidFill>
            <a:ln>
              <a:noFill/>
            </a:ln>
            <a:effectLst/>
          </c:spPr>
          <c:invertIfNegative val="0"/>
          <c:cat>
            <c:numRef>
              <c:f>'Figure 9'!$I$6:$M$6</c:f>
              <c:numCache>
                <c:formatCode>mmm\-yyyy</c:formatCode>
                <c:ptCount val="5"/>
                <c:pt idx="0">
                  <c:v>44531</c:v>
                </c:pt>
                <c:pt idx="1">
                  <c:v>44896</c:v>
                </c:pt>
                <c:pt idx="2">
                  <c:v>45261</c:v>
                </c:pt>
                <c:pt idx="3">
                  <c:v>45627</c:v>
                </c:pt>
                <c:pt idx="4">
                  <c:v>45992</c:v>
                </c:pt>
              </c:numCache>
            </c:numRef>
          </c:cat>
          <c:val>
            <c:numRef>
              <c:f>'Figure 9'!$I$9:$M$9</c:f>
              <c:numCache>
                <c:formatCode>0.0</c:formatCode>
                <c:ptCount val="5"/>
                <c:pt idx="0">
                  <c:v>13.109066000552893</c:v>
                </c:pt>
                <c:pt idx="1">
                  <c:v>22.698095156518342</c:v>
                </c:pt>
                <c:pt idx="2">
                  <c:v>-0.77447374429368976</c:v>
                </c:pt>
                <c:pt idx="3">
                  <c:v>50.432946138834595</c:v>
                </c:pt>
                <c:pt idx="4">
                  <c:v>56.351205009062646</c:v>
                </c:pt>
              </c:numCache>
            </c:numRef>
          </c:val>
          <c:extLst>
            <c:ext xmlns:c16="http://schemas.microsoft.com/office/drawing/2014/chart" uri="{C3380CC4-5D6E-409C-BE32-E72D297353CC}">
              <c16:uniqueId val="{00000004-BD77-4F32-80B0-CECD1816C79F}"/>
            </c:ext>
          </c:extLst>
        </c:ser>
        <c:dLbls>
          <c:showLegendKey val="0"/>
          <c:showVal val="0"/>
          <c:showCatName val="0"/>
          <c:showSerName val="0"/>
          <c:showPercent val="0"/>
          <c:showBubbleSize val="0"/>
        </c:dLbls>
        <c:gapWidth val="219"/>
        <c:overlap val="100"/>
        <c:axId val="665548656"/>
        <c:axId val="665549136"/>
      </c:barChart>
      <c:lineChart>
        <c:grouping val="standard"/>
        <c:varyColors val="0"/>
        <c:ser>
          <c:idx val="5"/>
          <c:order val="5"/>
          <c:tx>
            <c:strRef>
              <c:f>'Figure 9'!$H$14</c:f>
              <c:strCache>
                <c:ptCount val="1"/>
                <c:pt idx="0">
                  <c:v>Asset Growth (RHS)</c:v>
                </c:pt>
              </c:strCache>
            </c:strRef>
          </c:tx>
          <c:spPr>
            <a:ln w="28575" cap="rnd">
              <a:solidFill>
                <a:schemeClr val="tx2"/>
              </a:solidFill>
              <a:round/>
            </a:ln>
            <a:effectLst/>
          </c:spPr>
          <c:marker>
            <c:symbol val="circle"/>
            <c:size val="5"/>
            <c:spPr>
              <a:solidFill>
                <a:schemeClr val="tx2"/>
              </a:solidFill>
              <a:ln w="9525">
                <a:solidFill>
                  <a:schemeClr val="accent6"/>
                </a:solidFill>
              </a:ln>
              <a:effectLst/>
            </c:spPr>
          </c:marker>
          <c:cat>
            <c:numRef>
              <c:f>'Figure 9'!$I$6:$M$6</c:f>
              <c:numCache>
                <c:formatCode>mmm\-yyyy</c:formatCode>
                <c:ptCount val="5"/>
                <c:pt idx="0">
                  <c:v>44531</c:v>
                </c:pt>
                <c:pt idx="1">
                  <c:v>44896</c:v>
                </c:pt>
                <c:pt idx="2">
                  <c:v>45261</c:v>
                </c:pt>
                <c:pt idx="3">
                  <c:v>45627</c:v>
                </c:pt>
                <c:pt idx="4">
                  <c:v>45992</c:v>
                </c:pt>
              </c:numCache>
            </c:numRef>
          </c:cat>
          <c:val>
            <c:numRef>
              <c:f>'Figure 9'!$I$14:$M$14</c:f>
              <c:numCache>
                <c:formatCode>0.0</c:formatCode>
                <c:ptCount val="5"/>
                <c:pt idx="0">
                  <c:v>4.0400940234996741</c:v>
                </c:pt>
                <c:pt idx="1">
                  <c:v>5.4087607020036677</c:v>
                </c:pt>
                <c:pt idx="2">
                  <c:v>-4.6416653298453898</c:v>
                </c:pt>
                <c:pt idx="3">
                  <c:v>9.8841177176642212</c:v>
                </c:pt>
                <c:pt idx="4">
                  <c:v>6.6565642343671128</c:v>
                </c:pt>
              </c:numCache>
            </c:numRef>
          </c:val>
          <c:smooth val="0"/>
          <c:extLst>
            <c:ext xmlns:c16="http://schemas.microsoft.com/office/drawing/2014/chart" uri="{C3380CC4-5D6E-409C-BE32-E72D297353CC}">
              <c16:uniqueId val="{00000005-BD77-4F32-80B0-CECD1816C79F}"/>
            </c:ext>
          </c:extLst>
        </c:ser>
        <c:dLbls>
          <c:showLegendKey val="0"/>
          <c:showVal val="0"/>
          <c:showCatName val="0"/>
          <c:showSerName val="0"/>
          <c:showPercent val="0"/>
          <c:showBubbleSize val="0"/>
        </c:dLbls>
        <c:marker val="1"/>
        <c:smooth val="0"/>
        <c:axId val="661401600"/>
        <c:axId val="661399200"/>
      </c:lineChart>
      <c:catAx>
        <c:axId val="665548656"/>
        <c:scaling>
          <c:orientation val="minMax"/>
        </c:scaling>
        <c:delete val="0"/>
        <c:axPos val="b"/>
        <c:numFmt formatCode="mmm\-yyyy" sourceLinked="1"/>
        <c:majorTickMark val="none"/>
        <c:minorTickMark val="none"/>
        <c:tickLblPos val="low"/>
        <c:spPr>
          <a:noFill/>
          <a:ln w="9525" cap="flat" cmpd="sng" algn="ctr">
            <a:solidFill>
              <a:schemeClr val="tx2"/>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665549136"/>
        <c:crosses val="autoZero"/>
        <c:auto val="0"/>
        <c:lblAlgn val="ctr"/>
        <c:lblOffset val="100"/>
        <c:noMultiLvlLbl val="0"/>
      </c:catAx>
      <c:valAx>
        <c:axId val="665549136"/>
        <c:scaling>
          <c:orientation val="minMax"/>
          <c:max val="100"/>
          <c:min val="-8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BDS $M</a:t>
                </a:r>
              </a:p>
            </c:rich>
          </c:tx>
          <c:layout>
            <c:manualLayout>
              <c:xMode val="edge"/>
              <c:yMode val="edge"/>
              <c:x val="1.3885031935573451E-2"/>
              <c:y val="3.8272548925903219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665548656"/>
        <c:crosses val="autoZero"/>
        <c:crossBetween val="between"/>
        <c:majorUnit val="20"/>
      </c:valAx>
      <c:valAx>
        <c:axId val="661399200"/>
        <c:scaling>
          <c:orientation val="minMax"/>
        </c:scaling>
        <c:delete val="0"/>
        <c:axPos val="r"/>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a:t>
                </a:r>
              </a:p>
            </c:rich>
          </c:tx>
          <c:layout>
            <c:manualLayout>
              <c:xMode val="edge"/>
              <c:yMode val="edge"/>
              <c:x val="0.93848930852540957"/>
              <c:y val="4.6053639283355471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661401600"/>
        <c:crosses val="max"/>
        <c:crossBetween val="between"/>
        <c:majorUnit val="2"/>
      </c:valAx>
      <c:dateAx>
        <c:axId val="661401600"/>
        <c:scaling>
          <c:orientation val="minMax"/>
        </c:scaling>
        <c:delete val="1"/>
        <c:axPos val="b"/>
        <c:numFmt formatCode="mmm\-yyyy" sourceLinked="1"/>
        <c:majorTickMark val="out"/>
        <c:minorTickMark val="none"/>
        <c:tickLblPos val="nextTo"/>
        <c:crossAx val="661399200"/>
        <c:crosses val="autoZero"/>
        <c:auto val="1"/>
        <c:lblOffset val="100"/>
        <c:baseTimeUnit val="years"/>
      </c:dateAx>
      <c:spPr>
        <a:noFill/>
        <a:ln>
          <a:noFill/>
        </a:ln>
        <a:effectLst/>
      </c:spPr>
    </c:plotArea>
    <c:legend>
      <c:legendPos val="b"/>
      <c:layout>
        <c:manualLayout>
          <c:xMode val="edge"/>
          <c:yMode val="edge"/>
          <c:x val="9.0517177999808844E-3"/>
          <c:y val="0.87221773410901915"/>
          <c:w val="0.9874505550732845"/>
          <c:h val="0.1210945972274811"/>
        </c:manualLayout>
      </c:layou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GB" sz="1000"/>
              <a:t>Real GDP Growth</a:t>
            </a:r>
          </a:p>
        </c:rich>
      </c:tx>
      <c:overlay val="0"/>
    </c:title>
    <c:autoTitleDeleted val="0"/>
    <c:plotArea>
      <c:layout>
        <c:manualLayout>
          <c:layoutTarget val="inner"/>
          <c:xMode val="edge"/>
          <c:yMode val="edge"/>
          <c:x val="6.3952176906905425E-2"/>
          <c:y val="0.14157604898489679"/>
          <c:w val="0.88401466126755046"/>
          <c:h val="0.58488700778983782"/>
        </c:manualLayout>
      </c:layout>
      <c:lineChart>
        <c:grouping val="standard"/>
        <c:varyColors val="0"/>
        <c:ser>
          <c:idx val="1"/>
          <c:order val="0"/>
          <c:tx>
            <c:strRef>
              <c:f>'Figure 32'!$B$6</c:f>
              <c:strCache>
                <c:ptCount val="1"/>
                <c:pt idx="0">
                  <c:v> Baseline </c:v>
                </c:pt>
              </c:strCache>
            </c:strRef>
          </c:tx>
          <c:spPr>
            <a:ln w="28575">
              <a:solidFill>
                <a:schemeClr val="tx1"/>
              </a:solidFill>
            </a:ln>
          </c:spPr>
          <c:marker>
            <c:symbol val="circle"/>
            <c:size val="5"/>
            <c:spPr>
              <a:solidFill>
                <a:schemeClr val="tx1"/>
              </a:solidFill>
              <a:ln>
                <a:solidFill>
                  <a:schemeClr val="tx1"/>
                </a:solidFill>
              </a:ln>
            </c:spPr>
          </c:marker>
          <c:dLbls>
            <c:dLbl>
              <c:idx val="4"/>
              <c:layout>
                <c:manualLayout>
                  <c:x val="-4.2935220065284892E-2"/>
                  <c:y val="-3.42099636519136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1A-446F-B649-FE305A10D880}"/>
                </c:ext>
              </c:extLst>
            </c:dLbl>
            <c:dLbl>
              <c:idx val="8"/>
              <c:layout>
                <c:manualLayout>
                  <c:x val="-6.6354431009985892E-2"/>
                  <c:y val="-3.42099636519136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1A-446F-B649-FE305A10D880}"/>
                </c:ext>
              </c:extLst>
            </c:dLbl>
            <c:dLbl>
              <c:idx val="12"/>
              <c:layout>
                <c:manualLayout>
                  <c:x val="-1.1709605472350426E-2"/>
                  <c:y val="-2.9933718195424456E-2"/>
                </c:manualLayout>
              </c:layout>
              <c:numFmt formatCode="#,##0.0" sourceLinked="0"/>
              <c:spPr>
                <a:noFill/>
                <a:ln>
                  <a:noFill/>
                </a:ln>
                <a:effectLst/>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1A-446F-B649-FE305A10D8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32'!$A$7:$A$19</c:f>
              <c:numCache>
                <c:formatCode>mmm\-yyyy</c:formatCode>
                <c:ptCount val="13"/>
                <c:pt idx="0">
                  <c:v>46022</c:v>
                </c:pt>
                <c:pt idx="1">
                  <c:v>46112</c:v>
                </c:pt>
                <c:pt idx="2">
                  <c:v>46203</c:v>
                </c:pt>
                <c:pt idx="3">
                  <c:v>46295</c:v>
                </c:pt>
                <c:pt idx="4">
                  <c:v>46387</c:v>
                </c:pt>
                <c:pt idx="5">
                  <c:v>46477</c:v>
                </c:pt>
                <c:pt idx="6">
                  <c:v>46568</c:v>
                </c:pt>
                <c:pt idx="7">
                  <c:v>46660</c:v>
                </c:pt>
                <c:pt idx="8">
                  <c:v>46752</c:v>
                </c:pt>
                <c:pt idx="9">
                  <c:v>46843</c:v>
                </c:pt>
                <c:pt idx="10">
                  <c:v>46934</c:v>
                </c:pt>
                <c:pt idx="11">
                  <c:v>47026</c:v>
                </c:pt>
                <c:pt idx="12">
                  <c:v>47118</c:v>
                </c:pt>
              </c:numCache>
            </c:numRef>
          </c:cat>
          <c:val>
            <c:numRef>
              <c:f>'Figure 32'!$B$7:$B$19</c:f>
              <c:numCache>
                <c:formatCode>0.0</c:formatCode>
                <c:ptCount val="13"/>
                <c:pt idx="0">
                  <c:v>3.1</c:v>
                </c:pt>
                <c:pt idx="1">
                  <c:v>1.7818714786263179</c:v>
                </c:pt>
                <c:pt idx="2">
                  <c:v>3.083515114247537</c:v>
                </c:pt>
                <c:pt idx="3">
                  <c:v>3.0552587841427226</c:v>
                </c:pt>
                <c:pt idx="4">
                  <c:v>3.4331929165413833</c:v>
                </c:pt>
                <c:pt idx="5">
                  <c:v>2.7641526882463019</c:v>
                </c:pt>
                <c:pt idx="6">
                  <c:v>2.8944100187340061</c:v>
                </c:pt>
                <c:pt idx="7">
                  <c:v>3.4911979615678268</c:v>
                </c:pt>
                <c:pt idx="8">
                  <c:v>2.9079499078989768</c:v>
                </c:pt>
                <c:pt idx="9">
                  <c:v>3.2000000000000028</c:v>
                </c:pt>
                <c:pt idx="10">
                  <c:v>3.2000000000000473</c:v>
                </c:pt>
                <c:pt idx="11">
                  <c:v>2.7000000000000135</c:v>
                </c:pt>
                <c:pt idx="12">
                  <c:v>3.0000000000000027</c:v>
                </c:pt>
              </c:numCache>
            </c:numRef>
          </c:val>
          <c:smooth val="0"/>
          <c:extLst>
            <c:ext xmlns:c16="http://schemas.microsoft.com/office/drawing/2014/chart" uri="{C3380CC4-5D6E-409C-BE32-E72D297353CC}">
              <c16:uniqueId val="{00000003-CC54-4AC5-8DB6-D42179DDD2DF}"/>
            </c:ext>
          </c:extLst>
        </c:ser>
        <c:ser>
          <c:idx val="2"/>
          <c:order val="1"/>
          <c:tx>
            <c:strRef>
              <c:f>'Figure 32'!$C$6</c:f>
              <c:strCache>
                <c:ptCount val="1"/>
                <c:pt idx="0">
                  <c:v>Moderate</c:v>
                </c:pt>
              </c:strCache>
            </c:strRef>
          </c:tx>
          <c:spPr>
            <a:ln w="28575">
              <a:solidFill>
                <a:schemeClr val="accent1"/>
              </a:solidFill>
            </a:ln>
          </c:spPr>
          <c:marker>
            <c:symbol val="circle"/>
            <c:size val="5"/>
            <c:spPr>
              <a:solidFill>
                <a:schemeClr val="accent1"/>
              </a:solidFill>
              <a:ln>
                <a:solidFill>
                  <a:schemeClr val="accent1"/>
                </a:solidFill>
              </a:ln>
            </c:spPr>
          </c:marker>
          <c:dLbls>
            <c:dLbl>
              <c:idx val="4"/>
              <c:layout>
                <c:manualLayout>
                  <c:x val="-8.1967238306452944E-2"/>
                  <c:y val="3.8486209108402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1A-446F-B649-FE305A10D880}"/>
                </c:ext>
              </c:extLst>
            </c:dLbl>
            <c:dLbl>
              <c:idx val="8"/>
              <c:layout>
                <c:manualLayout>
                  <c:x val="-5.4644825537635319E-2"/>
                  <c:y val="3.42099636519136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1A-446F-B649-FE305A10D880}"/>
                </c:ext>
              </c:extLst>
            </c:dLbl>
            <c:dLbl>
              <c:idx val="12"/>
              <c:layout>
                <c:manualLayout>
                  <c:x val="-1.4311574693229521E-16"/>
                  <c:y val="-1.710498182595685E-2"/>
                </c:manualLayout>
              </c:layout>
              <c:numFmt formatCode="#,##0.0" sourceLinked="0"/>
              <c:spPr>
                <a:noFill/>
                <a:ln>
                  <a:noFill/>
                </a:ln>
                <a:effectLst/>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1A-446F-B649-FE305A10D8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32'!$A$7:$A$19</c:f>
              <c:numCache>
                <c:formatCode>mmm\-yyyy</c:formatCode>
                <c:ptCount val="13"/>
                <c:pt idx="0">
                  <c:v>46022</c:v>
                </c:pt>
                <c:pt idx="1">
                  <c:v>46112</c:v>
                </c:pt>
                <c:pt idx="2">
                  <c:v>46203</c:v>
                </c:pt>
                <c:pt idx="3">
                  <c:v>46295</c:v>
                </c:pt>
                <c:pt idx="4">
                  <c:v>46387</c:v>
                </c:pt>
                <c:pt idx="5">
                  <c:v>46477</c:v>
                </c:pt>
                <c:pt idx="6">
                  <c:v>46568</c:v>
                </c:pt>
                <c:pt idx="7">
                  <c:v>46660</c:v>
                </c:pt>
                <c:pt idx="8">
                  <c:v>46752</c:v>
                </c:pt>
                <c:pt idx="9">
                  <c:v>46843</c:v>
                </c:pt>
                <c:pt idx="10">
                  <c:v>46934</c:v>
                </c:pt>
                <c:pt idx="11">
                  <c:v>47026</c:v>
                </c:pt>
                <c:pt idx="12">
                  <c:v>47118</c:v>
                </c:pt>
              </c:numCache>
            </c:numRef>
          </c:cat>
          <c:val>
            <c:numRef>
              <c:f>'Figure 32'!$C$7:$C$19</c:f>
              <c:numCache>
                <c:formatCode>0.0</c:formatCode>
                <c:ptCount val="13"/>
                <c:pt idx="0">
                  <c:v>3.1</c:v>
                </c:pt>
                <c:pt idx="1">
                  <c:v>0.8</c:v>
                </c:pt>
                <c:pt idx="2">
                  <c:v>1</c:v>
                </c:pt>
                <c:pt idx="3">
                  <c:v>0.6</c:v>
                </c:pt>
                <c:pt idx="4">
                  <c:v>0.4</c:v>
                </c:pt>
                <c:pt idx="5">
                  <c:v>0.6</c:v>
                </c:pt>
                <c:pt idx="6">
                  <c:v>1</c:v>
                </c:pt>
                <c:pt idx="7">
                  <c:v>1.4</c:v>
                </c:pt>
                <c:pt idx="8">
                  <c:v>1.8</c:v>
                </c:pt>
                <c:pt idx="9">
                  <c:v>2</c:v>
                </c:pt>
                <c:pt idx="10">
                  <c:v>2.1</c:v>
                </c:pt>
                <c:pt idx="11">
                  <c:v>1.8</c:v>
                </c:pt>
                <c:pt idx="12">
                  <c:v>2.5</c:v>
                </c:pt>
              </c:numCache>
            </c:numRef>
          </c:val>
          <c:smooth val="0"/>
          <c:extLst xmlns:c15="http://schemas.microsoft.com/office/drawing/2012/chart">
            <c:ext xmlns:c16="http://schemas.microsoft.com/office/drawing/2014/chart" uri="{C3380CC4-5D6E-409C-BE32-E72D297353CC}">
              <c16:uniqueId val="{00000007-CC54-4AC5-8DB6-D42179DDD2DF}"/>
            </c:ext>
          </c:extLst>
        </c:ser>
        <c:ser>
          <c:idx val="3"/>
          <c:order val="2"/>
          <c:tx>
            <c:strRef>
              <c:f>'Figure 32'!$D$6</c:f>
              <c:strCache>
                <c:ptCount val="1"/>
                <c:pt idx="0">
                  <c:v> Severe </c:v>
                </c:pt>
              </c:strCache>
            </c:strRef>
          </c:tx>
          <c:spPr>
            <a:ln w="28575">
              <a:solidFill>
                <a:schemeClr val="accent4"/>
              </a:solidFill>
            </a:ln>
          </c:spPr>
          <c:marker>
            <c:symbol val="circle"/>
            <c:size val="5"/>
            <c:spPr>
              <a:solidFill>
                <a:schemeClr val="accent4"/>
              </a:solidFill>
              <a:ln>
                <a:solidFill>
                  <a:schemeClr val="accent4"/>
                </a:solidFill>
              </a:ln>
            </c:spPr>
          </c:marker>
          <c:dLbls>
            <c:dLbl>
              <c:idx val="4"/>
              <c:layout>
                <c:manualLayout>
                  <c:x val="-8.9773641954686595E-2"/>
                  <c:y val="2.99337181954244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11A-446F-B649-FE305A10D880}"/>
                </c:ext>
              </c:extLst>
            </c:dLbl>
            <c:dLbl>
              <c:idx val="8"/>
              <c:layout>
                <c:manualLayout>
                  <c:x val="-6.635443100998574E-2"/>
                  <c:y val="3.8486209108402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11A-446F-B649-FE305A10D880}"/>
                </c:ext>
              </c:extLst>
            </c:dLbl>
            <c:dLbl>
              <c:idx val="12"/>
              <c:layout>
                <c:manualLayout>
                  <c:x val="-1.4311574693229521E-16"/>
                  <c:y val="2.5657472738935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1A-446F-B649-FE305A10D8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32'!$A$7:$A$19</c:f>
              <c:numCache>
                <c:formatCode>mmm\-yyyy</c:formatCode>
                <c:ptCount val="13"/>
                <c:pt idx="0">
                  <c:v>46022</c:v>
                </c:pt>
                <c:pt idx="1">
                  <c:v>46112</c:v>
                </c:pt>
                <c:pt idx="2">
                  <c:v>46203</c:v>
                </c:pt>
                <c:pt idx="3">
                  <c:v>46295</c:v>
                </c:pt>
                <c:pt idx="4">
                  <c:v>46387</c:v>
                </c:pt>
                <c:pt idx="5">
                  <c:v>46477</c:v>
                </c:pt>
                <c:pt idx="6">
                  <c:v>46568</c:v>
                </c:pt>
                <c:pt idx="7">
                  <c:v>46660</c:v>
                </c:pt>
                <c:pt idx="8">
                  <c:v>46752</c:v>
                </c:pt>
                <c:pt idx="9">
                  <c:v>46843</c:v>
                </c:pt>
                <c:pt idx="10">
                  <c:v>46934</c:v>
                </c:pt>
                <c:pt idx="11">
                  <c:v>47026</c:v>
                </c:pt>
                <c:pt idx="12">
                  <c:v>47118</c:v>
                </c:pt>
              </c:numCache>
            </c:numRef>
          </c:cat>
          <c:val>
            <c:numRef>
              <c:f>'Figure 32'!$D$7:$D$19</c:f>
              <c:numCache>
                <c:formatCode>0.0</c:formatCode>
                <c:ptCount val="13"/>
                <c:pt idx="0">
                  <c:v>3.1</c:v>
                </c:pt>
                <c:pt idx="1">
                  <c:v>-0.8</c:v>
                </c:pt>
                <c:pt idx="2">
                  <c:v>-1.6</c:v>
                </c:pt>
                <c:pt idx="3">
                  <c:v>-2.2000000000000002</c:v>
                </c:pt>
                <c:pt idx="4">
                  <c:v>-2.5</c:v>
                </c:pt>
                <c:pt idx="5">
                  <c:v>-1.9</c:v>
                </c:pt>
                <c:pt idx="6">
                  <c:v>-1.2</c:v>
                </c:pt>
                <c:pt idx="7">
                  <c:v>-0.6</c:v>
                </c:pt>
                <c:pt idx="8">
                  <c:v>-0.2</c:v>
                </c:pt>
                <c:pt idx="9">
                  <c:v>0.3</c:v>
                </c:pt>
                <c:pt idx="10">
                  <c:v>0.8</c:v>
                </c:pt>
                <c:pt idx="11">
                  <c:v>1.2</c:v>
                </c:pt>
                <c:pt idx="12">
                  <c:v>1.6</c:v>
                </c:pt>
              </c:numCache>
            </c:numRef>
          </c:val>
          <c:smooth val="0"/>
          <c:extLst xmlns:c15="http://schemas.microsoft.com/office/drawing/2012/chart">
            <c:ext xmlns:c16="http://schemas.microsoft.com/office/drawing/2014/chart" uri="{C3380CC4-5D6E-409C-BE32-E72D297353CC}">
              <c16:uniqueId val="{0000000B-CC54-4AC5-8DB6-D42179DDD2DF}"/>
            </c:ext>
          </c:extLst>
        </c:ser>
        <c:dLbls>
          <c:showLegendKey val="0"/>
          <c:showVal val="0"/>
          <c:showCatName val="0"/>
          <c:showSerName val="0"/>
          <c:showPercent val="0"/>
          <c:showBubbleSize val="0"/>
        </c:dLbls>
        <c:marker val="1"/>
        <c:smooth val="0"/>
        <c:axId val="335907432"/>
        <c:axId val="335907824"/>
        <c:extLst/>
      </c:lineChart>
      <c:dateAx>
        <c:axId val="335907432"/>
        <c:scaling>
          <c:orientation val="minMax"/>
        </c:scaling>
        <c:delete val="0"/>
        <c:axPos val="b"/>
        <c:numFmt formatCode="mmm\-yyyy" sourceLinked="1"/>
        <c:majorTickMark val="none"/>
        <c:minorTickMark val="none"/>
        <c:tickLblPos val="low"/>
        <c:spPr>
          <a:noFill/>
          <a:ln w="9525" cap="flat" cmpd="sng" algn="ctr">
            <a:solidFill>
              <a:schemeClr val="tx1"/>
            </a:solidFill>
            <a:round/>
          </a:ln>
          <a:effectLst/>
        </c:spPr>
        <c:txPr>
          <a:bodyPr rot="-5400000" vert="horz"/>
          <a:lstStyle/>
          <a:p>
            <a:pPr>
              <a:defRPr/>
            </a:pPr>
            <a:endParaRPr lang="en-US"/>
          </a:p>
        </c:txPr>
        <c:crossAx val="335907824"/>
        <c:crosses val="autoZero"/>
        <c:auto val="1"/>
        <c:lblOffset val="100"/>
        <c:baseTimeUnit val="months"/>
        <c:majorUnit val="3"/>
        <c:majorTimeUnit val="months"/>
      </c:dateAx>
      <c:valAx>
        <c:axId val="335907824"/>
        <c:scaling>
          <c:orientation val="minMax"/>
        </c:scaling>
        <c:delete val="0"/>
        <c:axPos val="l"/>
        <c:title>
          <c:tx>
            <c:rich>
              <a:bodyPr rot="0" vert="horz"/>
              <a:lstStyle/>
              <a:p>
                <a:pPr>
                  <a:defRPr/>
                </a:pPr>
                <a:r>
                  <a:rPr lang="en-GB"/>
                  <a:t>%</a:t>
                </a:r>
              </a:p>
            </c:rich>
          </c:tx>
          <c:layout>
            <c:manualLayout>
              <c:xMode val="edge"/>
              <c:yMode val="edge"/>
              <c:x val="1.3659455736756638E-2"/>
              <c:y val="4.7155095590939666E-2"/>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35907432"/>
        <c:crosses val="autoZero"/>
        <c:crossBetween val="between"/>
      </c:valAx>
    </c:plotArea>
    <c:legend>
      <c:legendPos val="b"/>
      <c:layout>
        <c:manualLayout>
          <c:xMode val="edge"/>
          <c:yMode val="edge"/>
          <c:x val="8.6888718063886164E-2"/>
          <c:y val="0.94259698954180526"/>
          <c:w val="0.9"/>
          <c:h val="5.6418437791040041E-2"/>
        </c:manualLayout>
      </c:layout>
      <c:overlay val="0"/>
      <c:spPr>
        <a:noFill/>
        <a:ln>
          <a:noFill/>
        </a:ln>
        <a:effectLst/>
      </c:spPr>
      <c:txPr>
        <a:bodyPr rot="0" vert="horz"/>
        <a:lstStyle/>
        <a:p>
          <a:pPr>
            <a:defRPr/>
          </a:pPr>
          <a:endParaRPr lang="en-US"/>
        </a:p>
      </c:txPr>
    </c:legend>
    <c:plotVisOnly val="1"/>
    <c:dispBlanksAs val="gap"/>
    <c:showDLblsOverMax val="0"/>
    <c:extLst/>
  </c:chart>
  <c:spPr>
    <a:ln>
      <a:noFill/>
    </a:ln>
  </c:spPr>
  <c:txPr>
    <a:bodyPr/>
    <a:lstStyle/>
    <a:p>
      <a:pPr>
        <a:defRPr sz="900" b="1">
          <a:latin typeface="ITC Garamond Std Book" panose="02020602060506020304" pitchFamily="18" charset="0"/>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GB" sz="1000"/>
              <a:t>Inflation</a:t>
            </a:r>
          </a:p>
        </c:rich>
      </c:tx>
      <c:overlay val="0"/>
    </c:title>
    <c:autoTitleDeleted val="0"/>
    <c:plotArea>
      <c:layout>
        <c:manualLayout>
          <c:layoutTarget val="inner"/>
          <c:xMode val="edge"/>
          <c:yMode val="edge"/>
          <c:x val="6.6822357467236582E-2"/>
          <c:y val="0.12936092290789233"/>
          <c:w val="0.87320955198272543"/>
          <c:h val="0.57495347965225274"/>
        </c:manualLayout>
      </c:layout>
      <c:lineChart>
        <c:grouping val="standard"/>
        <c:varyColors val="0"/>
        <c:ser>
          <c:idx val="1"/>
          <c:order val="0"/>
          <c:tx>
            <c:strRef>
              <c:f>'Figure 32'!$J$6</c:f>
              <c:strCache>
                <c:ptCount val="1"/>
                <c:pt idx="0">
                  <c:v> Baseline </c:v>
                </c:pt>
              </c:strCache>
            </c:strRef>
          </c:tx>
          <c:spPr>
            <a:ln w="28575">
              <a:solidFill>
                <a:schemeClr val="tx1"/>
              </a:solidFill>
            </a:ln>
          </c:spPr>
          <c:marker>
            <c:symbol val="circle"/>
            <c:size val="5"/>
            <c:spPr>
              <a:solidFill>
                <a:schemeClr val="tx1"/>
              </a:solidFill>
              <a:ln>
                <a:solidFill>
                  <a:schemeClr val="tx1"/>
                </a:solidFill>
              </a:ln>
            </c:spPr>
          </c:marker>
          <c:dLbls>
            <c:dLbl>
              <c:idx val="4"/>
              <c:layout>
                <c:manualLayout>
                  <c:x val="-7.8452177611066029E-2"/>
                  <c:y val="4.06935689618845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6E-414C-889F-10404B2A80ED}"/>
                </c:ext>
              </c:extLst>
            </c:dLbl>
            <c:dLbl>
              <c:idx val="8"/>
              <c:layout>
                <c:manualLayout>
                  <c:x val="-7.4198238303714401E-2"/>
                  <c:y val="2.404770416497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6E-414C-889F-10404B2A80ED}"/>
                </c:ext>
              </c:extLst>
            </c:dLbl>
            <c:dLbl>
              <c:idx val="12"/>
              <c:numFmt formatCode="#,##0.0" sourceLinked="0"/>
              <c:spPr>
                <a:noFill/>
                <a:ln>
                  <a:noFill/>
                </a:ln>
                <a:effectLst/>
              </c:spPr>
              <c:txPr>
                <a:bodyPr/>
                <a:lstStyle/>
                <a:p>
                  <a:pPr>
                    <a:defRPr/>
                  </a:pPr>
                  <a:endParaRPr lang="en-US"/>
                </a:p>
              </c:txPr>
              <c:showLegendKey val="0"/>
              <c:showVal val="0"/>
              <c:showCatName val="0"/>
              <c:showSerName val="0"/>
              <c:showPercent val="0"/>
              <c:showBubbleSize val="0"/>
              <c:extLst>
                <c:ext xmlns:c16="http://schemas.microsoft.com/office/drawing/2014/chart" uri="{C3380CC4-5D6E-409C-BE32-E72D297353CC}">
                  <c16:uniqueId val="{00000008-9E6E-414C-889F-10404B2A80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32'!$I$7:$I$19</c:f>
              <c:numCache>
                <c:formatCode>mmm\-yyyy</c:formatCode>
                <c:ptCount val="13"/>
                <c:pt idx="0">
                  <c:v>46022</c:v>
                </c:pt>
                <c:pt idx="1">
                  <c:v>46112</c:v>
                </c:pt>
                <c:pt idx="2">
                  <c:v>46203</c:v>
                </c:pt>
                <c:pt idx="3">
                  <c:v>46295</c:v>
                </c:pt>
                <c:pt idx="4">
                  <c:v>46387</c:v>
                </c:pt>
                <c:pt idx="5">
                  <c:v>46477</c:v>
                </c:pt>
                <c:pt idx="6">
                  <c:v>46568</c:v>
                </c:pt>
                <c:pt idx="7">
                  <c:v>46660</c:v>
                </c:pt>
                <c:pt idx="8">
                  <c:v>46752</c:v>
                </c:pt>
                <c:pt idx="9">
                  <c:v>46843</c:v>
                </c:pt>
                <c:pt idx="10">
                  <c:v>46934</c:v>
                </c:pt>
                <c:pt idx="11">
                  <c:v>47026</c:v>
                </c:pt>
                <c:pt idx="12">
                  <c:v>47118</c:v>
                </c:pt>
              </c:numCache>
            </c:numRef>
          </c:cat>
          <c:val>
            <c:numRef>
              <c:f>'Figure 32'!$J$7:$J$19</c:f>
              <c:numCache>
                <c:formatCode>0.0</c:formatCode>
                <c:ptCount val="13"/>
                <c:pt idx="0">
                  <c:v>0.9</c:v>
                </c:pt>
                <c:pt idx="1">
                  <c:v>1.1193171413700798</c:v>
                </c:pt>
                <c:pt idx="2">
                  <c:v>1.7629379126194333</c:v>
                </c:pt>
                <c:pt idx="3">
                  <c:v>2.2346007114875555</c:v>
                </c:pt>
                <c:pt idx="4">
                  <c:v>2.6190339153470132</c:v>
                </c:pt>
                <c:pt idx="5">
                  <c:v>3.2116086188842985</c:v>
                </c:pt>
                <c:pt idx="6">
                  <c:v>3.0119066477053424</c:v>
                </c:pt>
                <c:pt idx="7">
                  <c:v>2.69433001686743</c:v>
                </c:pt>
                <c:pt idx="8">
                  <c:v>2.3422123279311258</c:v>
                </c:pt>
                <c:pt idx="9">
                  <c:v>1.9137836835724453</c:v>
                </c:pt>
                <c:pt idx="10">
                  <c:v>1.8635739674491392</c:v>
                </c:pt>
                <c:pt idx="11">
                  <c:v>1.9258263248766561</c:v>
                </c:pt>
                <c:pt idx="12">
                  <c:v>2.0000000000000018</c:v>
                </c:pt>
              </c:numCache>
            </c:numRef>
          </c:val>
          <c:smooth val="0"/>
          <c:extLst>
            <c:ext xmlns:c16="http://schemas.microsoft.com/office/drawing/2014/chart" uri="{C3380CC4-5D6E-409C-BE32-E72D297353CC}">
              <c16:uniqueId val="{00000004-2538-4F76-AA20-A4BBDDBCA336}"/>
            </c:ext>
          </c:extLst>
        </c:ser>
        <c:ser>
          <c:idx val="2"/>
          <c:order val="1"/>
          <c:tx>
            <c:strRef>
              <c:f>'Figure 32'!$K$6</c:f>
              <c:strCache>
                <c:ptCount val="1"/>
                <c:pt idx="0">
                  <c:v>Moderate</c:v>
                </c:pt>
              </c:strCache>
            </c:strRef>
          </c:tx>
          <c:spPr>
            <a:ln w="28575">
              <a:solidFill>
                <a:schemeClr val="accent1"/>
              </a:solidFill>
            </a:ln>
          </c:spPr>
          <c:marker>
            <c:symbol val="circle"/>
            <c:size val="5"/>
            <c:spPr>
              <a:solidFill>
                <a:schemeClr val="accent1"/>
              </a:solidFill>
              <a:ln>
                <a:solidFill>
                  <a:schemeClr val="accent1"/>
                </a:solidFill>
              </a:ln>
            </c:spPr>
          </c:marker>
          <c:dLbls>
            <c:dLbl>
              <c:idx val="4"/>
              <c:layout>
                <c:manualLayout>
                  <c:x val="-7.4466000391926315E-2"/>
                  <c:y val="-2.58899764340057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6E-414C-889F-10404B2A80ED}"/>
                </c:ext>
              </c:extLst>
            </c:dLbl>
            <c:dLbl>
              <c:idx val="8"/>
              <c:layout>
                <c:manualLayout>
                  <c:x val="-5.0950421320791695E-2"/>
                  <c:y val="-2.58899764340057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6E-414C-889F-10404B2A80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32'!$I$7:$I$19</c:f>
              <c:numCache>
                <c:formatCode>mmm\-yyyy</c:formatCode>
                <c:ptCount val="13"/>
                <c:pt idx="0">
                  <c:v>46022</c:v>
                </c:pt>
                <c:pt idx="1">
                  <c:v>46112</c:v>
                </c:pt>
                <c:pt idx="2">
                  <c:v>46203</c:v>
                </c:pt>
                <c:pt idx="3">
                  <c:v>46295</c:v>
                </c:pt>
                <c:pt idx="4">
                  <c:v>46387</c:v>
                </c:pt>
                <c:pt idx="5">
                  <c:v>46477</c:v>
                </c:pt>
                <c:pt idx="6">
                  <c:v>46568</c:v>
                </c:pt>
                <c:pt idx="7">
                  <c:v>46660</c:v>
                </c:pt>
                <c:pt idx="8">
                  <c:v>46752</c:v>
                </c:pt>
                <c:pt idx="9">
                  <c:v>46843</c:v>
                </c:pt>
                <c:pt idx="10">
                  <c:v>46934</c:v>
                </c:pt>
                <c:pt idx="11">
                  <c:v>47026</c:v>
                </c:pt>
                <c:pt idx="12">
                  <c:v>47118</c:v>
                </c:pt>
              </c:numCache>
            </c:numRef>
          </c:cat>
          <c:val>
            <c:numRef>
              <c:f>'Figure 32'!$K$7:$K$19</c:f>
              <c:numCache>
                <c:formatCode>0.0</c:formatCode>
                <c:ptCount val="13"/>
                <c:pt idx="0">
                  <c:v>0.9</c:v>
                </c:pt>
                <c:pt idx="1">
                  <c:v>1.6</c:v>
                </c:pt>
                <c:pt idx="2">
                  <c:v>2.4</c:v>
                </c:pt>
                <c:pt idx="3">
                  <c:v>2.7</c:v>
                </c:pt>
                <c:pt idx="4">
                  <c:v>2.8</c:v>
                </c:pt>
                <c:pt idx="5">
                  <c:v>3.5</c:v>
                </c:pt>
                <c:pt idx="6">
                  <c:v>3.4</c:v>
                </c:pt>
                <c:pt idx="7">
                  <c:v>3</c:v>
                </c:pt>
                <c:pt idx="8">
                  <c:v>2.6</c:v>
                </c:pt>
                <c:pt idx="9">
                  <c:v>2.2000000000000002</c:v>
                </c:pt>
                <c:pt idx="10">
                  <c:v>2.1</c:v>
                </c:pt>
                <c:pt idx="11">
                  <c:v>2</c:v>
                </c:pt>
                <c:pt idx="12">
                  <c:v>2</c:v>
                </c:pt>
              </c:numCache>
            </c:numRef>
          </c:val>
          <c:smooth val="0"/>
          <c:extLst xmlns:c15="http://schemas.microsoft.com/office/drawing/2012/chart">
            <c:ext xmlns:c16="http://schemas.microsoft.com/office/drawing/2014/chart" uri="{C3380CC4-5D6E-409C-BE32-E72D297353CC}">
              <c16:uniqueId val="{00000008-2538-4F76-AA20-A4BBDDBCA336}"/>
            </c:ext>
          </c:extLst>
        </c:ser>
        <c:ser>
          <c:idx val="3"/>
          <c:order val="2"/>
          <c:tx>
            <c:strRef>
              <c:f>'Figure 32'!$L$6</c:f>
              <c:strCache>
                <c:ptCount val="1"/>
                <c:pt idx="0">
                  <c:v> Severe </c:v>
                </c:pt>
              </c:strCache>
            </c:strRef>
          </c:tx>
          <c:spPr>
            <a:ln w="28575">
              <a:solidFill>
                <a:schemeClr val="accent4"/>
              </a:solidFill>
            </a:ln>
          </c:spPr>
          <c:marker>
            <c:symbol val="circle"/>
            <c:size val="5"/>
            <c:spPr>
              <a:solidFill>
                <a:schemeClr val="accent4"/>
              </a:solidFill>
              <a:ln>
                <a:solidFill>
                  <a:schemeClr val="accent4"/>
                </a:solidFill>
              </a:ln>
            </c:spPr>
          </c:marker>
          <c:dLbls>
            <c:dLbl>
              <c:idx val="4"/>
              <c:layout>
                <c:manualLayout>
                  <c:x val="-7.8385263570448754E-2"/>
                  <c:y val="-2.58899764340057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6E-414C-889F-10404B2A80ED}"/>
                </c:ext>
              </c:extLst>
            </c:dLbl>
            <c:dLbl>
              <c:idx val="8"/>
              <c:layout>
                <c:manualLayout>
                  <c:x val="-4.3111894963746816E-2"/>
                  <c:y val="-3.0204972506339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6E-414C-889F-10404B2A80ED}"/>
                </c:ext>
              </c:extLst>
            </c:dLbl>
            <c:dLbl>
              <c:idx val="12"/>
              <c:layout>
                <c:manualLayout>
                  <c:x val="-2.9092227859546078E-2"/>
                  <c:y val="-4.1727725008423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E6E-414C-889F-10404B2A80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32'!$I$7:$I$19</c:f>
              <c:numCache>
                <c:formatCode>mmm\-yyyy</c:formatCode>
                <c:ptCount val="13"/>
                <c:pt idx="0">
                  <c:v>46022</c:v>
                </c:pt>
                <c:pt idx="1">
                  <c:v>46112</c:v>
                </c:pt>
                <c:pt idx="2">
                  <c:v>46203</c:v>
                </c:pt>
                <c:pt idx="3">
                  <c:v>46295</c:v>
                </c:pt>
                <c:pt idx="4">
                  <c:v>46387</c:v>
                </c:pt>
                <c:pt idx="5">
                  <c:v>46477</c:v>
                </c:pt>
                <c:pt idx="6">
                  <c:v>46568</c:v>
                </c:pt>
                <c:pt idx="7">
                  <c:v>46660</c:v>
                </c:pt>
                <c:pt idx="8">
                  <c:v>46752</c:v>
                </c:pt>
                <c:pt idx="9">
                  <c:v>46843</c:v>
                </c:pt>
                <c:pt idx="10">
                  <c:v>46934</c:v>
                </c:pt>
                <c:pt idx="11">
                  <c:v>47026</c:v>
                </c:pt>
                <c:pt idx="12">
                  <c:v>47118</c:v>
                </c:pt>
              </c:numCache>
            </c:numRef>
          </c:cat>
          <c:val>
            <c:numRef>
              <c:f>'Figure 32'!$L$7:$L$19</c:f>
              <c:numCache>
                <c:formatCode>0.0</c:formatCode>
                <c:ptCount val="13"/>
                <c:pt idx="0">
                  <c:v>0.9</c:v>
                </c:pt>
                <c:pt idx="1">
                  <c:v>2</c:v>
                </c:pt>
                <c:pt idx="2">
                  <c:v>3.4</c:v>
                </c:pt>
                <c:pt idx="3">
                  <c:v>3.8</c:v>
                </c:pt>
                <c:pt idx="4">
                  <c:v>4.0999999999999996</c:v>
                </c:pt>
                <c:pt idx="5">
                  <c:v>4.3</c:v>
                </c:pt>
                <c:pt idx="6">
                  <c:v>4</c:v>
                </c:pt>
                <c:pt idx="7">
                  <c:v>3.5</c:v>
                </c:pt>
                <c:pt idx="8">
                  <c:v>3</c:v>
                </c:pt>
                <c:pt idx="9">
                  <c:v>2.6</c:v>
                </c:pt>
                <c:pt idx="10">
                  <c:v>2.4</c:v>
                </c:pt>
                <c:pt idx="11">
                  <c:v>2.2000000000000002</c:v>
                </c:pt>
                <c:pt idx="12">
                  <c:v>2.1</c:v>
                </c:pt>
              </c:numCache>
            </c:numRef>
          </c:val>
          <c:smooth val="0"/>
          <c:extLst xmlns:c15="http://schemas.microsoft.com/office/drawing/2012/chart">
            <c:ext xmlns:c16="http://schemas.microsoft.com/office/drawing/2014/chart" uri="{C3380CC4-5D6E-409C-BE32-E72D297353CC}">
              <c16:uniqueId val="{0000000C-2538-4F76-AA20-A4BBDDBCA336}"/>
            </c:ext>
          </c:extLst>
        </c:ser>
        <c:dLbls>
          <c:showLegendKey val="0"/>
          <c:showVal val="0"/>
          <c:showCatName val="0"/>
          <c:showSerName val="0"/>
          <c:showPercent val="0"/>
          <c:showBubbleSize val="0"/>
        </c:dLbls>
        <c:marker val="1"/>
        <c:smooth val="0"/>
        <c:axId val="335908216"/>
        <c:axId val="335905864"/>
        <c:extLst/>
      </c:lineChart>
      <c:dateAx>
        <c:axId val="335908216"/>
        <c:scaling>
          <c:orientation val="minMax"/>
        </c:scaling>
        <c:delete val="0"/>
        <c:axPos val="b"/>
        <c:numFmt formatCode="mmm\-yyyy" sourceLinked="1"/>
        <c:majorTickMark val="none"/>
        <c:minorTickMark val="none"/>
        <c:tickLblPos val="low"/>
        <c:spPr>
          <a:noFill/>
          <a:ln w="9525" cap="flat" cmpd="sng" algn="ctr">
            <a:solidFill>
              <a:sysClr val="windowText" lastClr="000000"/>
            </a:solidFill>
            <a:round/>
          </a:ln>
          <a:effectLst/>
        </c:spPr>
        <c:txPr>
          <a:bodyPr rot="-5400000" vert="horz"/>
          <a:lstStyle/>
          <a:p>
            <a:pPr>
              <a:defRPr/>
            </a:pPr>
            <a:endParaRPr lang="en-US"/>
          </a:p>
        </c:txPr>
        <c:crossAx val="335905864"/>
        <c:crosses val="autoZero"/>
        <c:auto val="1"/>
        <c:lblOffset val="100"/>
        <c:baseTimeUnit val="months"/>
        <c:majorUnit val="3"/>
        <c:majorTimeUnit val="months"/>
      </c:dateAx>
      <c:valAx>
        <c:axId val="335905864"/>
        <c:scaling>
          <c:orientation val="minMax"/>
        </c:scaling>
        <c:delete val="0"/>
        <c:axPos val="l"/>
        <c:title>
          <c:tx>
            <c:rich>
              <a:bodyPr rot="0" vert="horz"/>
              <a:lstStyle/>
              <a:p>
                <a:pPr>
                  <a:defRPr/>
                </a:pPr>
                <a:r>
                  <a:rPr lang="en-GB"/>
                  <a:t>%</a:t>
                </a:r>
              </a:p>
            </c:rich>
          </c:tx>
          <c:layout>
            <c:manualLayout>
              <c:xMode val="edge"/>
              <c:yMode val="edge"/>
              <c:x val="1.5530964861192001E-2"/>
              <c:y val="2.0080321285140562E-2"/>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35908216"/>
        <c:crosses val="autoZero"/>
        <c:crossBetween val="between"/>
        <c:majorUnit val="1"/>
      </c:valAx>
    </c:plotArea>
    <c:legend>
      <c:legendPos val="b"/>
      <c:layout>
        <c:manualLayout>
          <c:xMode val="edge"/>
          <c:yMode val="edge"/>
          <c:x val="8.6888716662310045E-2"/>
          <c:y val="0.92968435421475915"/>
          <c:w val="0.9"/>
          <c:h val="5.6418437791040041E-2"/>
        </c:manualLayout>
      </c:layout>
      <c:overlay val="0"/>
      <c:spPr>
        <a:noFill/>
        <a:ln>
          <a:noFill/>
        </a:ln>
        <a:effectLst/>
      </c:spPr>
      <c:txPr>
        <a:bodyPr rot="0" vert="horz"/>
        <a:lstStyle/>
        <a:p>
          <a:pPr>
            <a:defRPr/>
          </a:pPr>
          <a:endParaRPr lang="en-US"/>
        </a:p>
      </c:txPr>
    </c:legend>
    <c:plotVisOnly val="1"/>
    <c:dispBlanksAs val="gap"/>
    <c:showDLblsOverMax val="0"/>
    <c:extLst/>
  </c:chart>
  <c:spPr>
    <a:ln>
      <a:noFill/>
    </a:ln>
  </c:spPr>
  <c:txPr>
    <a:bodyPr/>
    <a:lstStyle/>
    <a:p>
      <a:pPr>
        <a:defRPr sz="900" b="1">
          <a:latin typeface="ITC Garamond Std Book" panose="02020602060506020304" pitchFamily="18"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GB" sz="1000"/>
              <a:t>Unemployment</a:t>
            </a:r>
          </a:p>
        </c:rich>
      </c:tx>
      <c:overlay val="0"/>
    </c:title>
    <c:autoTitleDeleted val="0"/>
    <c:plotArea>
      <c:layout>
        <c:manualLayout>
          <c:layoutTarget val="inner"/>
          <c:xMode val="edge"/>
          <c:yMode val="edge"/>
          <c:x val="6.7291480456834793E-2"/>
          <c:y val="0.11164217280867725"/>
          <c:w val="0.90585911896148119"/>
          <c:h val="0.59588105464089713"/>
        </c:manualLayout>
      </c:layout>
      <c:lineChart>
        <c:grouping val="standard"/>
        <c:varyColors val="0"/>
        <c:ser>
          <c:idx val="1"/>
          <c:order val="0"/>
          <c:tx>
            <c:strRef>
              <c:f>'Figure 32'!$R$6</c:f>
              <c:strCache>
                <c:ptCount val="1"/>
                <c:pt idx="0">
                  <c:v> Baseline </c:v>
                </c:pt>
              </c:strCache>
            </c:strRef>
          </c:tx>
          <c:spPr>
            <a:ln w="28575">
              <a:solidFill>
                <a:schemeClr val="tx1"/>
              </a:solidFill>
            </a:ln>
          </c:spPr>
          <c:marker>
            <c:symbol val="circle"/>
            <c:size val="5"/>
            <c:spPr>
              <a:solidFill>
                <a:schemeClr val="tx1"/>
              </a:solidFill>
              <a:ln>
                <a:solidFill>
                  <a:schemeClr val="tx1"/>
                </a:solidFill>
              </a:ln>
            </c:spPr>
          </c:marker>
          <c:dLbls>
            <c:dLbl>
              <c:idx val="4"/>
              <c:layout>
                <c:manualLayout>
                  <c:x val="-5.4054054054054057E-2"/>
                  <c:y val="-1.4204545454545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CC-4BA8-9B2F-07376040CF34}"/>
                </c:ext>
              </c:extLst>
            </c:dLbl>
            <c:dLbl>
              <c:idx val="8"/>
              <c:layout>
                <c:manualLayout>
                  <c:x val="-6.4864864864864868E-2"/>
                  <c:y val="-3.31439393939393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CC-4BA8-9B2F-07376040CF34}"/>
                </c:ext>
              </c:extLst>
            </c:dLbl>
            <c:dLbl>
              <c:idx val="12"/>
              <c:layout>
                <c:manualLayout>
                  <c:x val="-1.3213060574809938E-16"/>
                  <c:y val="-2.84090909090909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6CC-4BA8-9B2F-07376040CF3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32'!$Q$7:$Q$19</c:f>
              <c:numCache>
                <c:formatCode>mmm\-yyyy</c:formatCode>
                <c:ptCount val="13"/>
                <c:pt idx="0">
                  <c:v>46022</c:v>
                </c:pt>
                <c:pt idx="1">
                  <c:v>46112</c:v>
                </c:pt>
                <c:pt idx="2">
                  <c:v>46203</c:v>
                </c:pt>
                <c:pt idx="3">
                  <c:v>46295</c:v>
                </c:pt>
                <c:pt idx="4">
                  <c:v>46387</c:v>
                </c:pt>
                <c:pt idx="5">
                  <c:v>46477</c:v>
                </c:pt>
                <c:pt idx="6">
                  <c:v>46568</c:v>
                </c:pt>
                <c:pt idx="7">
                  <c:v>46660</c:v>
                </c:pt>
                <c:pt idx="8">
                  <c:v>46752</c:v>
                </c:pt>
                <c:pt idx="9">
                  <c:v>46843</c:v>
                </c:pt>
                <c:pt idx="10">
                  <c:v>46934</c:v>
                </c:pt>
                <c:pt idx="11">
                  <c:v>47026</c:v>
                </c:pt>
                <c:pt idx="12">
                  <c:v>47118</c:v>
                </c:pt>
              </c:numCache>
            </c:numRef>
          </c:cat>
          <c:val>
            <c:numRef>
              <c:f>'Figure 32'!$R$7:$R$19</c:f>
              <c:numCache>
                <c:formatCode>0.0</c:formatCode>
                <c:ptCount val="13"/>
                <c:pt idx="0">
                  <c:v>7.2</c:v>
                </c:pt>
                <c:pt idx="1">
                  <c:v>6.2593622501004935</c:v>
                </c:pt>
                <c:pt idx="2">
                  <c:v>6.1105778797906547</c:v>
                </c:pt>
                <c:pt idx="3">
                  <c:v>6.5756934723307214</c:v>
                </c:pt>
                <c:pt idx="4">
                  <c:v>7.2953741976534721</c:v>
                </c:pt>
                <c:pt idx="5">
                  <c:v>6.2560172677697965</c:v>
                </c:pt>
                <c:pt idx="6">
                  <c:v>6.0672554454169232</c:v>
                </c:pt>
                <c:pt idx="7">
                  <c:v>6.6003426810703258</c:v>
                </c:pt>
                <c:pt idx="8">
                  <c:v>7.572390837741791</c:v>
                </c:pt>
                <c:pt idx="9">
                  <c:v>6.3418183737906659</c:v>
                </c:pt>
                <c:pt idx="10">
                  <c:v>6.0132794363829136</c:v>
                </c:pt>
                <c:pt idx="11">
                  <c:v>6.6077045032752313</c:v>
                </c:pt>
                <c:pt idx="12">
                  <c:v>7.3427244055148844</c:v>
                </c:pt>
              </c:numCache>
            </c:numRef>
          </c:val>
          <c:smooth val="0"/>
          <c:extLst>
            <c:ext xmlns:c16="http://schemas.microsoft.com/office/drawing/2014/chart" uri="{C3380CC4-5D6E-409C-BE32-E72D297353CC}">
              <c16:uniqueId val="{00000000-2475-4A86-9E87-FF8C12BFB957}"/>
            </c:ext>
          </c:extLst>
        </c:ser>
        <c:ser>
          <c:idx val="2"/>
          <c:order val="1"/>
          <c:tx>
            <c:strRef>
              <c:f>'Figure 32'!$S$6</c:f>
              <c:strCache>
                <c:ptCount val="1"/>
                <c:pt idx="0">
                  <c:v>Moderate</c:v>
                </c:pt>
              </c:strCache>
            </c:strRef>
          </c:tx>
          <c:spPr>
            <a:ln w="28575">
              <a:solidFill>
                <a:schemeClr val="accent1"/>
              </a:solidFill>
            </a:ln>
          </c:spPr>
          <c:marker>
            <c:symbol val="circle"/>
            <c:size val="5"/>
            <c:spPr>
              <a:solidFill>
                <a:schemeClr val="accent1">
                  <a:alpha val="96000"/>
                </a:schemeClr>
              </a:solidFill>
              <a:ln>
                <a:solidFill>
                  <a:schemeClr val="accent1"/>
                </a:solidFill>
              </a:ln>
            </c:spPr>
          </c:marker>
          <c:dLbls>
            <c:dLbl>
              <c:idx val="4"/>
              <c:layout>
                <c:manualLayout>
                  <c:x val="-6.8468468468468463E-2"/>
                  <c:y val="-1.893939393939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CC-4BA8-9B2F-07376040CF34}"/>
                </c:ext>
              </c:extLst>
            </c:dLbl>
            <c:dLbl>
              <c:idx val="8"/>
              <c:layout>
                <c:manualLayout>
                  <c:x val="-6.4864864864864868E-2"/>
                  <c:y val="-3.7878787878787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CC-4BA8-9B2F-07376040CF34}"/>
                </c:ext>
              </c:extLst>
            </c:dLbl>
            <c:dLbl>
              <c:idx val="12"/>
              <c:layout>
                <c:manualLayout>
                  <c:x val="0"/>
                  <c:y val="-1.893939393939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CC-4BA8-9B2F-07376040CF3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32'!$Q$7:$Q$19</c:f>
              <c:numCache>
                <c:formatCode>mmm\-yyyy</c:formatCode>
                <c:ptCount val="13"/>
                <c:pt idx="0">
                  <c:v>46022</c:v>
                </c:pt>
                <c:pt idx="1">
                  <c:v>46112</c:v>
                </c:pt>
                <c:pt idx="2">
                  <c:v>46203</c:v>
                </c:pt>
                <c:pt idx="3">
                  <c:v>46295</c:v>
                </c:pt>
                <c:pt idx="4">
                  <c:v>46387</c:v>
                </c:pt>
                <c:pt idx="5">
                  <c:v>46477</c:v>
                </c:pt>
                <c:pt idx="6">
                  <c:v>46568</c:v>
                </c:pt>
                <c:pt idx="7">
                  <c:v>46660</c:v>
                </c:pt>
                <c:pt idx="8">
                  <c:v>46752</c:v>
                </c:pt>
                <c:pt idx="9">
                  <c:v>46843</c:v>
                </c:pt>
                <c:pt idx="10">
                  <c:v>46934</c:v>
                </c:pt>
                <c:pt idx="11">
                  <c:v>47026</c:v>
                </c:pt>
                <c:pt idx="12">
                  <c:v>47118</c:v>
                </c:pt>
              </c:numCache>
            </c:numRef>
          </c:cat>
          <c:val>
            <c:numRef>
              <c:f>'Figure 32'!$S$7:$S$19</c:f>
              <c:numCache>
                <c:formatCode>0.0</c:formatCode>
                <c:ptCount val="13"/>
                <c:pt idx="0">
                  <c:v>7.2</c:v>
                </c:pt>
                <c:pt idx="1">
                  <c:v>6.2796811250502467</c:v>
                </c:pt>
                <c:pt idx="2">
                  <c:v>6.8052889398953269</c:v>
                </c:pt>
                <c:pt idx="3">
                  <c:v>7.7878467361653607</c:v>
                </c:pt>
                <c:pt idx="4">
                  <c:v>8.8976870988267365</c:v>
                </c:pt>
                <c:pt idx="5">
                  <c:v>8.8780086338848978</c:v>
                </c:pt>
                <c:pt idx="6">
                  <c:v>9.0336277227084611</c:v>
                </c:pt>
                <c:pt idx="7">
                  <c:v>9.2001713405351637</c:v>
                </c:pt>
                <c:pt idx="8">
                  <c:v>9.2861954188708964</c:v>
                </c:pt>
                <c:pt idx="9">
                  <c:v>8.420909186895333</c:v>
                </c:pt>
                <c:pt idx="10">
                  <c:v>8.0066397181914564</c:v>
                </c:pt>
                <c:pt idx="11">
                  <c:v>8.2038522516376169</c:v>
                </c:pt>
                <c:pt idx="12">
                  <c:v>8.4213622027574431</c:v>
                </c:pt>
              </c:numCache>
            </c:numRef>
          </c:val>
          <c:smooth val="0"/>
          <c:extLst xmlns:c15="http://schemas.microsoft.com/office/drawing/2012/chart">
            <c:ext xmlns:c16="http://schemas.microsoft.com/office/drawing/2014/chart" uri="{C3380CC4-5D6E-409C-BE32-E72D297353CC}">
              <c16:uniqueId val="{00000001-2475-4A86-9E87-FF8C12BFB957}"/>
            </c:ext>
          </c:extLst>
        </c:ser>
        <c:ser>
          <c:idx val="3"/>
          <c:order val="2"/>
          <c:tx>
            <c:strRef>
              <c:f>'Figure 32'!$T$6</c:f>
              <c:strCache>
                <c:ptCount val="1"/>
                <c:pt idx="0">
                  <c:v> Severe </c:v>
                </c:pt>
              </c:strCache>
            </c:strRef>
          </c:tx>
          <c:spPr>
            <a:ln w="28575">
              <a:solidFill>
                <a:schemeClr val="accent4"/>
              </a:solidFill>
            </a:ln>
          </c:spPr>
          <c:marker>
            <c:symbol val="circle"/>
            <c:size val="5"/>
          </c:marker>
          <c:dLbls>
            <c:dLbl>
              <c:idx val="4"/>
              <c:layout>
                <c:manualLayout>
                  <c:x val="-6.4864864864864938E-2"/>
                  <c:y val="-3.31439393939393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CC-4BA8-9B2F-07376040CF34}"/>
                </c:ext>
              </c:extLst>
            </c:dLbl>
            <c:dLbl>
              <c:idx val="8"/>
              <c:layout>
                <c:manualLayout>
                  <c:x val="-6.4864864864864868E-2"/>
                  <c:y val="-2.8409090909090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CC-4BA8-9B2F-07376040CF34}"/>
                </c:ext>
              </c:extLst>
            </c:dLbl>
            <c:dLbl>
              <c:idx val="12"/>
              <c:layout>
                <c:manualLayout>
                  <c:x val="0"/>
                  <c:y val="-2.84090909090909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CC-4BA8-9B2F-07376040CF3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32'!$Q$7:$Q$19</c:f>
              <c:numCache>
                <c:formatCode>mmm\-yyyy</c:formatCode>
                <c:ptCount val="13"/>
                <c:pt idx="0">
                  <c:v>46022</c:v>
                </c:pt>
                <c:pt idx="1">
                  <c:v>46112</c:v>
                </c:pt>
                <c:pt idx="2">
                  <c:v>46203</c:v>
                </c:pt>
                <c:pt idx="3">
                  <c:v>46295</c:v>
                </c:pt>
                <c:pt idx="4">
                  <c:v>46387</c:v>
                </c:pt>
                <c:pt idx="5">
                  <c:v>46477</c:v>
                </c:pt>
                <c:pt idx="6">
                  <c:v>46568</c:v>
                </c:pt>
                <c:pt idx="7">
                  <c:v>46660</c:v>
                </c:pt>
                <c:pt idx="8">
                  <c:v>46752</c:v>
                </c:pt>
                <c:pt idx="9">
                  <c:v>46843</c:v>
                </c:pt>
                <c:pt idx="10">
                  <c:v>46934</c:v>
                </c:pt>
                <c:pt idx="11">
                  <c:v>47026</c:v>
                </c:pt>
                <c:pt idx="12">
                  <c:v>47118</c:v>
                </c:pt>
              </c:numCache>
            </c:numRef>
          </c:cat>
          <c:val>
            <c:numRef>
              <c:f>'Figure 32'!$T$7:$T$19</c:f>
              <c:numCache>
                <c:formatCode>0.0</c:formatCode>
                <c:ptCount val="13"/>
                <c:pt idx="0">
                  <c:v>7.2</c:v>
                </c:pt>
                <c:pt idx="1">
                  <c:v>6.3</c:v>
                </c:pt>
                <c:pt idx="2">
                  <c:v>7.5</c:v>
                </c:pt>
                <c:pt idx="3">
                  <c:v>9</c:v>
                </c:pt>
                <c:pt idx="4">
                  <c:v>10.5</c:v>
                </c:pt>
                <c:pt idx="5">
                  <c:v>11.5</c:v>
                </c:pt>
                <c:pt idx="6">
                  <c:v>12</c:v>
                </c:pt>
                <c:pt idx="7">
                  <c:v>11.8</c:v>
                </c:pt>
                <c:pt idx="8">
                  <c:v>11</c:v>
                </c:pt>
                <c:pt idx="9">
                  <c:v>10.5</c:v>
                </c:pt>
                <c:pt idx="10">
                  <c:v>10</c:v>
                </c:pt>
                <c:pt idx="11">
                  <c:v>9.8000000000000007</c:v>
                </c:pt>
                <c:pt idx="12">
                  <c:v>9.5</c:v>
                </c:pt>
              </c:numCache>
            </c:numRef>
          </c:val>
          <c:smooth val="0"/>
          <c:extLst xmlns:c15="http://schemas.microsoft.com/office/drawing/2012/chart">
            <c:ext xmlns:c16="http://schemas.microsoft.com/office/drawing/2014/chart" uri="{C3380CC4-5D6E-409C-BE32-E72D297353CC}">
              <c16:uniqueId val="{00000002-2475-4A86-9E87-FF8C12BFB957}"/>
            </c:ext>
          </c:extLst>
        </c:ser>
        <c:dLbls>
          <c:showLegendKey val="0"/>
          <c:showVal val="0"/>
          <c:showCatName val="0"/>
          <c:showSerName val="0"/>
          <c:showPercent val="0"/>
          <c:showBubbleSize val="0"/>
        </c:dLbls>
        <c:marker val="1"/>
        <c:smooth val="0"/>
        <c:axId val="335908216"/>
        <c:axId val="335905864"/>
        <c:extLst/>
      </c:lineChart>
      <c:dateAx>
        <c:axId val="335908216"/>
        <c:scaling>
          <c:orientation val="minMax"/>
        </c:scaling>
        <c:delete val="0"/>
        <c:axPos val="b"/>
        <c:numFmt formatCode="mmm\-yyyy" sourceLinked="1"/>
        <c:majorTickMark val="none"/>
        <c:minorTickMark val="none"/>
        <c:tickLblPos val="low"/>
        <c:spPr>
          <a:noFill/>
          <a:ln w="9525" cap="flat" cmpd="sng" algn="ctr">
            <a:solidFill>
              <a:sysClr val="windowText" lastClr="000000"/>
            </a:solidFill>
            <a:round/>
          </a:ln>
          <a:effectLst/>
        </c:spPr>
        <c:txPr>
          <a:bodyPr rot="-5400000" vert="horz"/>
          <a:lstStyle/>
          <a:p>
            <a:pPr>
              <a:defRPr/>
            </a:pPr>
            <a:endParaRPr lang="en-US"/>
          </a:p>
        </c:txPr>
        <c:crossAx val="335905864"/>
        <c:crosses val="autoZero"/>
        <c:auto val="1"/>
        <c:lblOffset val="100"/>
        <c:baseTimeUnit val="months"/>
        <c:majorUnit val="3"/>
        <c:majorTimeUnit val="months"/>
      </c:dateAx>
      <c:valAx>
        <c:axId val="335905864"/>
        <c:scaling>
          <c:orientation val="minMax"/>
        </c:scaling>
        <c:delete val="0"/>
        <c:axPos val="l"/>
        <c:title>
          <c:tx>
            <c:rich>
              <a:bodyPr rot="0" vert="horz"/>
              <a:lstStyle/>
              <a:p>
                <a:pPr>
                  <a:defRPr/>
                </a:pPr>
                <a:r>
                  <a:rPr lang="en-GB"/>
                  <a:t>%</a:t>
                </a:r>
              </a:p>
            </c:rich>
          </c:tx>
          <c:layout>
            <c:manualLayout>
              <c:xMode val="edge"/>
              <c:yMode val="edge"/>
              <c:x val="0"/>
              <c:y val="3.2902401284346482E-2"/>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35908216"/>
        <c:crosses val="autoZero"/>
        <c:crossBetween val="between"/>
      </c:valAx>
    </c:plotArea>
    <c:legend>
      <c:legendPos val="b"/>
      <c:layout>
        <c:manualLayout>
          <c:xMode val="edge"/>
          <c:yMode val="edge"/>
          <c:x val="8.3257566660376606E-2"/>
          <c:y val="0.93984563549274647"/>
          <c:w val="0.9"/>
          <c:h val="5.6418437791040041E-2"/>
        </c:manualLayout>
      </c:layout>
      <c:overlay val="0"/>
      <c:spPr>
        <a:noFill/>
        <a:ln>
          <a:noFill/>
        </a:ln>
        <a:effectLst/>
      </c:spPr>
      <c:txPr>
        <a:bodyPr rot="0" vert="horz"/>
        <a:lstStyle/>
        <a:p>
          <a:pPr>
            <a:defRPr/>
          </a:pPr>
          <a:endParaRPr lang="en-US"/>
        </a:p>
      </c:txPr>
    </c:legend>
    <c:plotVisOnly val="1"/>
    <c:dispBlanksAs val="gap"/>
    <c:showDLblsOverMax val="0"/>
    <c:extLst/>
  </c:chart>
  <c:spPr>
    <a:ln>
      <a:noFill/>
    </a:ln>
  </c:spPr>
  <c:txPr>
    <a:bodyPr/>
    <a:lstStyle/>
    <a:p>
      <a:pPr>
        <a:defRPr sz="900" b="1">
          <a:latin typeface="ITC Garamond Std Book" panose="02020602060506020304" pitchFamily="18"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3709205885506E-2"/>
          <c:y val="0.15277777777777779"/>
          <c:w val="0.88254509355450261"/>
          <c:h val="0.52614756488772241"/>
        </c:manualLayout>
      </c:layout>
      <c:lineChart>
        <c:grouping val="standard"/>
        <c:varyColors val="0"/>
        <c:ser>
          <c:idx val="0"/>
          <c:order val="0"/>
          <c:tx>
            <c:strRef>
              <c:f>'Figure 33'!$B$6</c:f>
              <c:strCache>
                <c:ptCount val="1"/>
                <c:pt idx="0">
                  <c:v> Historical </c:v>
                </c:pt>
              </c:strCache>
            </c:strRef>
          </c:tx>
          <c:spPr>
            <a:ln w="28575" cap="rnd">
              <a:solidFill>
                <a:schemeClr val="accent1"/>
              </a:solidFill>
              <a:round/>
            </a:ln>
            <a:effectLst/>
          </c:spPr>
          <c:marker>
            <c:symbol val="none"/>
          </c:marker>
          <c:cat>
            <c:numRef>
              <c:f>'Figure 33'!$A$7:$A$46</c:f>
              <c:numCache>
                <c:formatCode>mmm\-yy</c:formatCode>
                <c:ptCount val="40"/>
                <c:pt idx="0">
                  <c:v>43555</c:v>
                </c:pt>
                <c:pt idx="1">
                  <c:v>43646</c:v>
                </c:pt>
                <c:pt idx="2">
                  <c:v>43738</c:v>
                </c:pt>
                <c:pt idx="3">
                  <c:v>43830</c:v>
                </c:pt>
                <c:pt idx="4">
                  <c:v>43921</c:v>
                </c:pt>
                <c:pt idx="5">
                  <c:v>44012</c:v>
                </c:pt>
                <c:pt idx="6">
                  <c:v>44104</c:v>
                </c:pt>
                <c:pt idx="7">
                  <c:v>44196</c:v>
                </c:pt>
                <c:pt idx="8">
                  <c:v>44286</c:v>
                </c:pt>
                <c:pt idx="9">
                  <c:v>44377</c:v>
                </c:pt>
                <c:pt idx="10">
                  <c:v>44469</c:v>
                </c:pt>
                <c:pt idx="11">
                  <c:v>44561</c:v>
                </c:pt>
                <c:pt idx="12">
                  <c:v>44651</c:v>
                </c:pt>
                <c:pt idx="13">
                  <c:v>44742</c:v>
                </c:pt>
                <c:pt idx="14">
                  <c:v>44834</c:v>
                </c:pt>
                <c:pt idx="15">
                  <c:v>44926</c:v>
                </c:pt>
                <c:pt idx="16">
                  <c:v>45016</c:v>
                </c:pt>
                <c:pt idx="17">
                  <c:v>45107</c:v>
                </c:pt>
                <c:pt idx="18">
                  <c:v>45199</c:v>
                </c:pt>
                <c:pt idx="19">
                  <c:v>45291</c:v>
                </c:pt>
                <c:pt idx="20">
                  <c:v>45382</c:v>
                </c:pt>
                <c:pt idx="21">
                  <c:v>45473</c:v>
                </c:pt>
                <c:pt idx="22">
                  <c:v>45565</c:v>
                </c:pt>
                <c:pt idx="23">
                  <c:v>45657</c:v>
                </c:pt>
                <c:pt idx="24">
                  <c:v>45747</c:v>
                </c:pt>
                <c:pt idx="25">
                  <c:v>45838</c:v>
                </c:pt>
                <c:pt idx="26">
                  <c:v>45930</c:v>
                </c:pt>
                <c:pt idx="27">
                  <c:v>46022</c:v>
                </c:pt>
                <c:pt idx="28">
                  <c:v>46112</c:v>
                </c:pt>
                <c:pt idx="29">
                  <c:v>46203</c:v>
                </c:pt>
                <c:pt idx="30">
                  <c:v>46295</c:v>
                </c:pt>
                <c:pt idx="31">
                  <c:v>46387</c:v>
                </c:pt>
                <c:pt idx="32">
                  <c:v>46477</c:v>
                </c:pt>
                <c:pt idx="33">
                  <c:v>46568</c:v>
                </c:pt>
                <c:pt idx="34">
                  <c:v>46660</c:v>
                </c:pt>
                <c:pt idx="35">
                  <c:v>46752</c:v>
                </c:pt>
                <c:pt idx="36">
                  <c:v>46843</c:v>
                </c:pt>
                <c:pt idx="37">
                  <c:v>46934</c:v>
                </c:pt>
                <c:pt idx="38">
                  <c:v>47026</c:v>
                </c:pt>
                <c:pt idx="39">
                  <c:v>47118</c:v>
                </c:pt>
              </c:numCache>
            </c:numRef>
          </c:cat>
          <c:val>
            <c:numRef>
              <c:f>'Figure 33'!$B$7:$B$46</c:f>
              <c:numCache>
                <c:formatCode>0.0</c:formatCode>
                <c:ptCount val="40"/>
                <c:pt idx="0">
                  <c:v>7.2142940537913258</c:v>
                </c:pt>
                <c:pt idx="1">
                  <c:v>7.1240902799542996</c:v>
                </c:pt>
                <c:pt idx="2">
                  <c:v>7.321655892214177</c:v>
                </c:pt>
                <c:pt idx="3">
                  <c:v>7.1163299345459254</c:v>
                </c:pt>
                <c:pt idx="4">
                  <c:v>7.3344686454989887</c:v>
                </c:pt>
                <c:pt idx="5">
                  <c:v>7.6193735661509372</c:v>
                </c:pt>
                <c:pt idx="6">
                  <c:v>7.7250313808715614</c:v>
                </c:pt>
                <c:pt idx="7">
                  <c:v>7.7474623526356119</c:v>
                </c:pt>
                <c:pt idx="8">
                  <c:v>8.4771135124346486</c:v>
                </c:pt>
                <c:pt idx="9">
                  <c:v>8.8905212803928162</c:v>
                </c:pt>
                <c:pt idx="10">
                  <c:v>8.4136983552251792</c:v>
                </c:pt>
                <c:pt idx="11">
                  <c:v>8.3128694821073594</c:v>
                </c:pt>
                <c:pt idx="12">
                  <c:v>7.967032003462962</c:v>
                </c:pt>
                <c:pt idx="13">
                  <c:v>7.6814963544154766</c:v>
                </c:pt>
                <c:pt idx="14">
                  <c:v>7.0656992489809358</c:v>
                </c:pt>
                <c:pt idx="15">
                  <c:v>6.7404424838729877</c:v>
                </c:pt>
                <c:pt idx="16">
                  <c:v>6.4503578428860191</c:v>
                </c:pt>
                <c:pt idx="17">
                  <c:v>6.2116791543034529</c:v>
                </c:pt>
                <c:pt idx="18">
                  <c:v>5.7722839412521427</c:v>
                </c:pt>
                <c:pt idx="19">
                  <c:v>5.721409535284832</c:v>
                </c:pt>
                <c:pt idx="20">
                  <c:v>5.6624382092591548</c:v>
                </c:pt>
                <c:pt idx="21">
                  <c:v>5.2783918587505658</c:v>
                </c:pt>
                <c:pt idx="22">
                  <c:v>5.1535805957660852</c:v>
                </c:pt>
                <c:pt idx="23">
                  <c:v>4.6105077482917753</c:v>
                </c:pt>
                <c:pt idx="24">
                  <c:v>4.3758829375431754</c:v>
                </c:pt>
                <c:pt idx="25">
                  <c:v>4.1807498251827324</c:v>
                </c:pt>
                <c:pt idx="26">
                  <c:v>4.0452049681410873</c:v>
                </c:pt>
                <c:pt idx="27">
                  <c:v>3.9374802128153945</c:v>
                </c:pt>
              </c:numCache>
            </c:numRef>
          </c:val>
          <c:smooth val="0"/>
          <c:extLst>
            <c:ext xmlns:c16="http://schemas.microsoft.com/office/drawing/2014/chart" uri="{C3380CC4-5D6E-409C-BE32-E72D297353CC}">
              <c16:uniqueId val="{00000000-BE3E-4165-AB7F-7113D78C4A91}"/>
            </c:ext>
          </c:extLst>
        </c:ser>
        <c:ser>
          <c:idx val="1"/>
          <c:order val="1"/>
          <c:tx>
            <c:strRef>
              <c:f>'Figure 33'!$C$6</c:f>
              <c:strCache>
                <c:ptCount val="1"/>
                <c:pt idx="0">
                  <c:v> Baseline </c:v>
                </c:pt>
              </c:strCache>
            </c:strRef>
          </c:tx>
          <c:spPr>
            <a:ln w="28575" cap="rnd">
              <a:solidFill>
                <a:schemeClr val="accent1"/>
              </a:solidFill>
              <a:prstDash val="dash"/>
              <a:round/>
            </a:ln>
            <a:effectLst/>
          </c:spPr>
          <c:marker>
            <c:symbol val="none"/>
          </c:marker>
          <c:dLbls>
            <c:dLbl>
              <c:idx val="28"/>
              <c:delete val="1"/>
              <c:extLst>
                <c:ext xmlns:c15="http://schemas.microsoft.com/office/drawing/2012/chart" uri="{CE6537A1-D6FC-4f65-9D91-7224C49458BB}"/>
                <c:ext xmlns:c16="http://schemas.microsoft.com/office/drawing/2014/chart" uri="{C3380CC4-5D6E-409C-BE32-E72D297353CC}">
                  <c16:uniqueId val="{00000018-BE3E-4165-AB7F-7113D78C4A91}"/>
                </c:ext>
              </c:extLst>
            </c:dLbl>
            <c:dLbl>
              <c:idx val="29"/>
              <c:delete val="1"/>
              <c:extLst>
                <c:ext xmlns:c15="http://schemas.microsoft.com/office/drawing/2012/chart" uri="{CE6537A1-D6FC-4f65-9D91-7224C49458BB}"/>
                <c:ext xmlns:c16="http://schemas.microsoft.com/office/drawing/2014/chart" uri="{C3380CC4-5D6E-409C-BE32-E72D297353CC}">
                  <c16:uniqueId val="{00000019-BE3E-4165-AB7F-7113D78C4A91}"/>
                </c:ext>
              </c:extLst>
            </c:dLbl>
            <c:dLbl>
              <c:idx val="30"/>
              <c:delete val="1"/>
              <c:extLst>
                <c:ext xmlns:c15="http://schemas.microsoft.com/office/drawing/2012/chart" uri="{CE6537A1-D6FC-4f65-9D91-7224C49458BB}"/>
                <c:ext xmlns:c16="http://schemas.microsoft.com/office/drawing/2014/chart" uri="{C3380CC4-5D6E-409C-BE32-E72D297353CC}">
                  <c16:uniqueId val="{0000001A-BE3E-4165-AB7F-7113D78C4A91}"/>
                </c:ext>
              </c:extLst>
            </c:dLbl>
            <c:dLbl>
              <c:idx val="32"/>
              <c:delete val="1"/>
              <c:extLst>
                <c:ext xmlns:c15="http://schemas.microsoft.com/office/drawing/2012/chart" uri="{CE6537A1-D6FC-4f65-9D91-7224C49458BB}"/>
                <c:ext xmlns:c16="http://schemas.microsoft.com/office/drawing/2014/chart" uri="{C3380CC4-5D6E-409C-BE32-E72D297353CC}">
                  <c16:uniqueId val="{0000001C-BE3E-4165-AB7F-7113D78C4A91}"/>
                </c:ext>
              </c:extLst>
            </c:dLbl>
            <c:dLbl>
              <c:idx val="33"/>
              <c:delete val="1"/>
              <c:extLst>
                <c:ext xmlns:c15="http://schemas.microsoft.com/office/drawing/2012/chart" uri="{CE6537A1-D6FC-4f65-9D91-7224C49458BB}"/>
                <c:ext xmlns:c16="http://schemas.microsoft.com/office/drawing/2014/chart" uri="{C3380CC4-5D6E-409C-BE32-E72D297353CC}">
                  <c16:uniqueId val="{0000001B-BE3E-4165-AB7F-7113D78C4A91}"/>
                </c:ext>
              </c:extLst>
            </c:dLbl>
            <c:dLbl>
              <c:idx val="34"/>
              <c:delete val="1"/>
              <c:extLst>
                <c:ext xmlns:c15="http://schemas.microsoft.com/office/drawing/2012/chart" uri="{CE6537A1-D6FC-4f65-9D91-7224C49458BB}"/>
                <c:ext xmlns:c16="http://schemas.microsoft.com/office/drawing/2014/chart" uri="{C3380CC4-5D6E-409C-BE32-E72D297353CC}">
                  <c16:uniqueId val="{0000001D-BE3E-4165-AB7F-7113D78C4A91}"/>
                </c:ext>
              </c:extLst>
            </c:dLbl>
            <c:dLbl>
              <c:idx val="36"/>
              <c:delete val="1"/>
              <c:extLst>
                <c:ext xmlns:c15="http://schemas.microsoft.com/office/drawing/2012/chart" uri="{CE6537A1-D6FC-4f65-9D91-7224C49458BB}"/>
                <c:ext xmlns:c16="http://schemas.microsoft.com/office/drawing/2014/chart" uri="{C3380CC4-5D6E-409C-BE32-E72D297353CC}">
                  <c16:uniqueId val="{0000001F-BE3E-4165-AB7F-7113D78C4A91}"/>
                </c:ext>
              </c:extLst>
            </c:dLbl>
            <c:dLbl>
              <c:idx val="37"/>
              <c:delete val="1"/>
              <c:extLst>
                <c:ext xmlns:c15="http://schemas.microsoft.com/office/drawing/2012/chart" uri="{CE6537A1-D6FC-4f65-9D91-7224C49458BB}"/>
                <c:ext xmlns:c16="http://schemas.microsoft.com/office/drawing/2014/chart" uri="{C3380CC4-5D6E-409C-BE32-E72D297353CC}">
                  <c16:uniqueId val="{0000001E-BE3E-4165-AB7F-7113D78C4A91}"/>
                </c:ext>
              </c:extLst>
            </c:dLbl>
            <c:dLbl>
              <c:idx val="38"/>
              <c:delete val="1"/>
              <c:extLst>
                <c:ext xmlns:c15="http://schemas.microsoft.com/office/drawing/2012/chart" uri="{CE6537A1-D6FC-4f65-9D91-7224C49458BB}"/>
                <c:ext xmlns:c16="http://schemas.microsoft.com/office/drawing/2014/chart" uri="{C3380CC4-5D6E-409C-BE32-E72D297353CC}">
                  <c16:uniqueId val="{00000020-BE3E-4165-AB7F-7113D78C4A9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33'!$A$7:$A$46</c:f>
              <c:numCache>
                <c:formatCode>mmm\-yy</c:formatCode>
                <c:ptCount val="40"/>
                <c:pt idx="0">
                  <c:v>43555</c:v>
                </c:pt>
                <c:pt idx="1">
                  <c:v>43646</c:v>
                </c:pt>
                <c:pt idx="2">
                  <c:v>43738</c:v>
                </c:pt>
                <c:pt idx="3">
                  <c:v>43830</c:v>
                </c:pt>
                <c:pt idx="4">
                  <c:v>43921</c:v>
                </c:pt>
                <c:pt idx="5">
                  <c:v>44012</c:v>
                </c:pt>
                <c:pt idx="6">
                  <c:v>44104</c:v>
                </c:pt>
                <c:pt idx="7">
                  <c:v>44196</c:v>
                </c:pt>
                <c:pt idx="8">
                  <c:v>44286</c:v>
                </c:pt>
                <c:pt idx="9">
                  <c:v>44377</c:v>
                </c:pt>
                <c:pt idx="10">
                  <c:v>44469</c:v>
                </c:pt>
                <c:pt idx="11">
                  <c:v>44561</c:v>
                </c:pt>
                <c:pt idx="12">
                  <c:v>44651</c:v>
                </c:pt>
                <c:pt idx="13">
                  <c:v>44742</c:v>
                </c:pt>
                <c:pt idx="14">
                  <c:v>44834</c:v>
                </c:pt>
                <c:pt idx="15">
                  <c:v>44926</c:v>
                </c:pt>
                <c:pt idx="16">
                  <c:v>45016</c:v>
                </c:pt>
                <c:pt idx="17">
                  <c:v>45107</c:v>
                </c:pt>
                <c:pt idx="18">
                  <c:v>45199</c:v>
                </c:pt>
                <c:pt idx="19">
                  <c:v>45291</c:v>
                </c:pt>
                <c:pt idx="20">
                  <c:v>45382</c:v>
                </c:pt>
                <c:pt idx="21">
                  <c:v>45473</c:v>
                </c:pt>
                <c:pt idx="22">
                  <c:v>45565</c:v>
                </c:pt>
                <c:pt idx="23">
                  <c:v>45657</c:v>
                </c:pt>
                <c:pt idx="24">
                  <c:v>45747</c:v>
                </c:pt>
                <c:pt idx="25">
                  <c:v>45838</c:v>
                </c:pt>
                <c:pt idx="26">
                  <c:v>45930</c:v>
                </c:pt>
                <c:pt idx="27">
                  <c:v>46022</c:v>
                </c:pt>
                <c:pt idx="28">
                  <c:v>46112</c:v>
                </c:pt>
                <c:pt idx="29">
                  <c:v>46203</c:v>
                </c:pt>
                <c:pt idx="30">
                  <c:v>46295</c:v>
                </c:pt>
                <c:pt idx="31">
                  <c:v>46387</c:v>
                </c:pt>
                <c:pt idx="32">
                  <c:v>46477</c:v>
                </c:pt>
                <c:pt idx="33">
                  <c:v>46568</c:v>
                </c:pt>
                <c:pt idx="34">
                  <c:v>46660</c:v>
                </c:pt>
                <c:pt idx="35">
                  <c:v>46752</c:v>
                </c:pt>
                <c:pt idx="36">
                  <c:v>46843</c:v>
                </c:pt>
                <c:pt idx="37">
                  <c:v>46934</c:v>
                </c:pt>
                <c:pt idx="38">
                  <c:v>47026</c:v>
                </c:pt>
                <c:pt idx="39">
                  <c:v>47118</c:v>
                </c:pt>
              </c:numCache>
            </c:numRef>
          </c:cat>
          <c:val>
            <c:numRef>
              <c:f>'Figure 33'!$C$7:$C$46</c:f>
              <c:numCache>
                <c:formatCode>0.0</c:formatCode>
                <c:ptCount val="40"/>
                <c:pt idx="27">
                  <c:v>3.9374802128153945</c:v>
                </c:pt>
                <c:pt idx="28">
                  <c:v>3.7448285813517472</c:v>
                </c:pt>
                <c:pt idx="29">
                  <c:v>3.6712214622848447</c:v>
                </c:pt>
                <c:pt idx="30">
                  <c:v>3.785977163240918</c:v>
                </c:pt>
                <c:pt idx="31">
                  <c:v>3.9787502275666604</c:v>
                </c:pt>
                <c:pt idx="32">
                  <c:v>3.6501453361920082</c:v>
                </c:pt>
                <c:pt idx="33">
                  <c:v>3.6029804113637001</c:v>
                </c:pt>
                <c:pt idx="34">
                  <c:v>3.7724620087817602</c:v>
                </c:pt>
                <c:pt idx="35">
                  <c:v>4.0721896866393203</c:v>
                </c:pt>
                <c:pt idx="36">
                  <c:v>3.7557050369450242</c:v>
                </c:pt>
                <c:pt idx="37">
                  <c:v>3.6378338686029856</c:v>
                </c:pt>
                <c:pt idx="38">
                  <c:v>3.8209858390681251</c:v>
                </c:pt>
                <c:pt idx="39">
                  <c:v>3.9834264125138046</c:v>
                </c:pt>
              </c:numCache>
            </c:numRef>
          </c:val>
          <c:smooth val="0"/>
          <c:extLst>
            <c:ext xmlns:c16="http://schemas.microsoft.com/office/drawing/2014/chart" uri="{C3380CC4-5D6E-409C-BE32-E72D297353CC}">
              <c16:uniqueId val="{00000001-BE3E-4165-AB7F-7113D78C4A91}"/>
            </c:ext>
          </c:extLst>
        </c:ser>
        <c:ser>
          <c:idx val="2"/>
          <c:order val="2"/>
          <c:tx>
            <c:strRef>
              <c:f>'Figure 33'!$D$6</c:f>
              <c:strCache>
                <c:ptCount val="1"/>
                <c:pt idx="0">
                  <c:v>Moderate</c:v>
                </c:pt>
              </c:strCache>
            </c:strRef>
          </c:tx>
          <c:spPr>
            <a:ln w="28575" cap="rnd">
              <a:solidFill>
                <a:schemeClr val="accent3"/>
              </a:solidFill>
              <a:round/>
            </a:ln>
            <a:effectLst/>
          </c:spPr>
          <c:marker>
            <c:symbol val="none"/>
          </c:marker>
          <c:dLbls>
            <c:dLbl>
              <c:idx val="28"/>
              <c:delete val="1"/>
              <c:extLst>
                <c:ext xmlns:c15="http://schemas.microsoft.com/office/drawing/2012/chart" uri="{CE6537A1-D6FC-4f65-9D91-7224C49458BB}"/>
                <c:ext xmlns:c16="http://schemas.microsoft.com/office/drawing/2014/chart" uri="{C3380CC4-5D6E-409C-BE32-E72D297353CC}">
                  <c16:uniqueId val="{0000000D-BE3E-4165-AB7F-7113D78C4A91}"/>
                </c:ext>
              </c:extLst>
            </c:dLbl>
            <c:dLbl>
              <c:idx val="29"/>
              <c:delete val="1"/>
              <c:extLst>
                <c:ext xmlns:c15="http://schemas.microsoft.com/office/drawing/2012/chart" uri="{CE6537A1-D6FC-4f65-9D91-7224C49458BB}"/>
                <c:ext xmlns:c16="http://schemas.microsoft.com/office/drawing/2014/chart" uri="{C3380CC4-5D6E-409C-BE32-E72D297353CC}">
                  <c16:uniqueId val="{0000000E-BE3E-4165-AB7F-7113D78C4A91}"/>
                </c:ext>
              </c:extLst>
            </c:dLbl>
            <c:dLbl>
              <c:idx val="30"/>
              <c:delete val="1"/>
              <c:extLst>
                <c:ext xmlns:c15="http://schemas.microsoft.com/office/drawing/2012/chart" uri="{CE6537A1-D6FC-4f65-9D91-7224C49458BB}"/>
                <c:ext xmlns:c16="http://schemas.microsoft.com/office/drawing/2014/chart" uri="{C3380CC4-5D6E-409C-BE32-E72D297353CC}">
                  <c16:uniqueId val="{0000000F-BE3E-4165-AB7F-7113D78C4A91}"/>
                </c:ext>
              </c:extLst>
            </c:dLbl>
            <c:dLbl>
              <c:idx val="31"/>
              <c:layout>
                <c:manualLayout>
                  <c:x val="-1.2230817679919822E-2"/>
                  <c:y val="-1.9227294886145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E3E-4165-AB7F-7113D78C4A91}"/>
                </c:ext>
              </c:extLst>
            </c:dLbl>
            <c:dLbl>
              <c:idx val="32"/>
              <c:delete val="1"/>
              <c:extLst>
                <c:ext xmlns:c15="http://schemas.microsoft.com/office/drawing/2012/chart" uri="{CE6537A1-D6FC-4f65-9D91-7224C49458BB}"/>
                <c:ext xmlns:c16="http://schemas.microsoft.com/office/drawing/2014/chart" uri="{C3380CC4-5D6E-409C-BE32-E72D297353CC}">
                  <c16:uniqueId val="{00000010-BE3E-4165-AB7F-7113D78C4A91}"/>
                </c:ext>
              </c:extLst>
            </c:dLbl>
            <c:dLbl>
              <c:idx val="33"/>
              <c:delete val="1"/>
              <c:extLst>
                <c:ext xmlns:c15="http://schemas.microsoft.com/office/drawing/2012/chart" uri="{CE6537A1-D6FC-4f65-9D91-7224C49458BB}"/>
                <c:ext xmlns:c16="http://schemas.microsoft.com/office/drawing/2014/chart" uri="{C3380CC4-5D6E-409C-BE32-E72D297353CC}">
                  <c16:uniqueId val="{00000011-BE3E-4165-AB7F-7113D78C4A91}"/>
                </c:ext>
              </c:extLst>
            </c:dLbl>
            <c:dLbl>
              <c:idx val="34"/>
              <c:delete val="1"/>
              <c:extLst>
                <c:ext xmlns:c15="http://schemas.microsoft.com/office/drawing/2012/chart" uri="{CE6537A1-D6FC-4f65-9D91-7224C49458BB}"/>
                <c:ext xmlns:c16="http://schemas.microsoft.com/office/drawing/2014/chart" uri="{C3380CC4-5D6E-409C-BE32-E72D297353CC}">
                  <c16:uniqueId val="{00000012-BE3E-4165-AB7F-7113D78C4A91}"/>
                </c:ext>
              </c:extLst>
            </c:dLbl>
            <c:dLbl>
              <c:idx val="35"/>
              <c:layout>
                <c:manualLayout>
                  <c:x val="-8.1538784532800314E-3"/>
                  <c:y val="-1.9227294886145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E3E-4165-AB7F-7113D78C4A91}"/>
                </c:ext>
              </c:extLst>
            </c:dLbl>
            <c:dLbl>
              <c:idx val="36"/>
              <c:delete val="1"/>
              <c:extLst>
                <c:ext xmlns:c15="http://schemas.microsoft.com/office/drawing/2012/chart" uri="{CE6537A1-D6FC-4f65-9D91-7224C49458BB}"/>
                <c:ext xmlns:c16="http://schemas.microsoft.com/office/drawing/2014/chart" uri="{C3380CC4-5D6E-409C-BE32-E72D297353CC}">
                  <c16:uniqueId val="{00000013-BE3E-4165-AB7F-7113D78C4A91}"/>
                </c:ext>
              </c:extLst>
            </c:dLbl>
            <c:dLbl>
              <c:idx val="37"/>
              <c:delete val="1"/>
              <c:extLst>
                <c:ext xmlns:c15="http://schemas.microsoft.com/office/drawing/2012/chart" uri="{CE6537A1-D6FC-4f65-9D91-7224C49458BB}"/>
                <c:ext xmlns:c16="http://schemas.microsoft.com/office/drawing/2014/chart" uri="{C3380CC4-5D6E-409C-BE32-E72D297353CC}">
                  <c16:uniqueId val="{00000014-BE3E-4165-AB7F-7113D78C4A91}"/>
                </c:ext>
              </c:extLst>
            </c:dLbl>
            <c:dLbl>
              <c:idx val="38"/>
              <c:delete val="1"/>
              <c:extLst>
                <c:ext xmlns:c15="http://schemas.microsoft.com/office/drawing/2012/chart" uri="{CE6537A1-D6FC-4f65-9D91-7224C49458BB}"/>
                <c:ext xmlns:c16="http://schemas.microsoft.com/office/drawing/2014/chart" uri="{C3380CC4-5D6E-409C-BE32-E72D297353CC}">
                  <c16:uniqueId val="{00000015-BE3E-4165-AB7F-7113D78C4A9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33'!$A$7:$A$46</c:f>
              <c:numCache>
                <c:formatCode>mmm\-yy</c:formatCode>
                <c:ptCount val="40"/>
                <c:pt idx="0">
                  <c:v>43555</c:v>
                </c:pt>
                <c:pt idx="1">
                  <c:v>43646</c:v>
                </c:pt>
                <c:pt idx="2">
                  <c:v>43738</c:v>
                </c:pt>
                <c:pt idx="3">
                  <c:v>43830</c:v>
                </c:pt>
                <c:pt idx="4">
                  <c:v>43921</c:v>
                </c:pt>
                <c:pt idx="5">
                  <c:v>44012</c:v>
                </c:pt>
                <c:pt idx="6">
                  <c:v>44104</c:v>
                </c:pt>
                <c:pt idx="7">
                  <c:v>44196</c:v>
                </c:pt>
                <c:pt idx="8">
                  <c:v>44286</c:v>
                </c:pt>
                <c:pt idx="9">
                  <c:v>44377</c:v>
                </c:pt>
                <c:pt idx="10">
                  <c:v>44469</c:v>
                </c:pt>
                <c:pt idx="11">
                  <c:v>44561</c:v>
                </c:pt>
                <c:pt idx="12">
                  <c:v>44651</c:v>
                </c:pt>
                <c:pt idx="13">
                  <c:v>44742</c:v>
                </c:pt>
                <c:pt idx="14">
                  <c:v>44834</c:v>
                </c:pt>
                <c:pt idx="15">
                  <c:v>44926</c:v>
                </c:pt>
                <c:pt idx="16">
                  <c:v>45016</c:v>
                </c:pt>
                <c:pt idx="17">
                  <c:v>45107</c:v>
                </c:pt>
                <c:pt idx="18">
                  <c:v>45199</c:v>
                </c:pt>
                <c:pt idx="19">
                  <c:v>45291</c:v>
                </c:pt>
                <c:pt idx="20">
                  <c:v>45382</c:v>
                </c:pt>
                <c:pt idx="21">
                  <c:v>45473</c:v>
                </c:pt>
                <c:pt idx="22">
                  <c:v>45565</c:v>
                </c:pt>
                <c:pt idx="23">
                  <c:v>45657</c:v>
                </c:pt>
                <c:pt idx="24">
                  <c:v>45747</c:v>
                </c:pt>
                <c:pt idx="25">
                  <c:v>45838</c:v>
                </c:pt>
                <c:pt idx="26">
                  <c:v>45930</c:v>
                </c:pt>
                <c:pt idx="27">
                  <c:v>46022</c:v>
                </c:pt>
                <c:pt idx="28">
                  <c:v>46112</c:v>
                </c:pt>
                <c:pt idx="29">
                  <c:v>46203</c:v>
                </c:pt>
                <c:pt idx="30">
                  <c:v>46295</c:v>
                </c:pt>
                <c:pt idx="31">
                  <c:v>46387</c:v>
                </c:pt>
                <c:pt idx="32">
                  <c:v>46477</c:v>
                </c:pt>
                <c:pt idx="33">
                  <c:v>46568</c:v>
                </c:pt>
                <c:pt idx="34">
                  <c:v>46660</c:v>
                </c:pt>
                <c:pt idx="35">
                  <c:v>46752</c:v>
                </c:pt>
                <c:pt idx="36">
                  <c:v>46843</c:v>
                </c:pt>
                <c:pt idx="37">
                  <c:v>46934</c:v>
                </c:pt>
                <c:pt idx="38">
                  <c:v>47026</c:v>
                </c:pt>
                <c:pt idx="39">
                  <c:v>47118</c:v>
                </c:pt>
              </c:numCache>
            </c:numRef>
          </c:cat>
          <c:val>
            <c:numRef>
              <c:f>'Figure 33'!$D$7:$D$46</c:f>
              <c:numCache>
                <c:formatCode>0.0</c:formatCode>
                <c:ptCount val="40"/>
                <c:pt idx="27">
                  <c:v>3.9374802128153945</c:v>
                </c:pt>
                <c:pt idx="28">
                  <c:v>4.692527459101151</c:v>
                </c:pt>
                <c:pt idx="29">
                  <c:v>4.810204149376017</c:v>
                </c:pt>
                <c:pt idx="30">
                  <c:v>5.0838412871822376</c:v>
                </c:pt>
                <c:pt idx="31">
                  <c:v>5.4034546013949765</c:v>
                </c:pt>
                <c:pt idx="32">
                  <c:v>5.3664128589967897</c:v>
                </c:pt>
                <c:pt idx="33">
                  <c:v>5.4161088947626865</c:v>
                </c:pt>
                <c:pt idx="34">
                  <c:v>5.4823666475788997</c:v>
                </c:pt>
                <c:pt idx="35">
                  <c:v>5.5251197224742272</c:v>
                </c:pt>
                <c:pt idx="36">
                  <c:v>5.2902675782030189</c:v>
                </c:pt>
                <c:pt idx="37">
                  <c:v>5.1737474381011745</c:v>
                </c:pt>
                <c:pt idx="38">
                  <c:v>5.2359153988519758</c:v>
                </c:pt>
                <c:pt idx="39">
                  <c:v>5.2990790513136723</c:v>
                </c:pt>
              </c:numCache>
            </c:numRef>
          </c:val>
          <c:smooth val="0"/>
          <c:extLst>
            <c:ext xmlns:c16="http://schemas.microsoft.com/office/drawing/2014/chart" uri="{C3380CC4-5D6E-409C-BE32-E72D297353CC}">
              <c16:uniqueId val="{00000002-BE3E-4165-AB7F-7113D78C4A91}"/>
            </c:ext>
          </c:extLst>
        </c:ser>
        <c:ser>
          <c:idx val="3"/>
          <c:order val="3"/>
          <c:tx>
            <c:strRef>
              <c:f>'Figure 33'!$E$6</c:f>
              <c:strCache>
                <c:ptCount val="1"/>
                <c:pt idx="0">
                  <c:v>Severe</c:v>
                </c:pt>
              </c:strCache>
            </c:strRef>
          </c:tx>
          <c:spPr>
            <a:ln w="28575" cap="rnd">
              <a:solidFill>
                <a:schemeClr val="accent4"/>
              </a:solidFill>
              <a:round/>
            </a:ln>
            <a:effectLst/>
          </c:spPr>
          <c:marker>
            <c:symbol val="none"/>
          </c:marker>
          <c:dLbls>
            <c:dLbl>
              <c:idx val="28"/>
              <c:delete val="1"/>
              <c:extLst>
                <c:ext xmlns:c15="http://schemas.microsoft.com/office/drawing/2012/chart" uri="{CE6537A1-D6FC-4f65-9D91-7224C49458BB}"/>
                <c:ext xmlns:c16="http://schemas.microsoft.com/office/drawing/2014/chart" uri="{C3380CC4-5D6E-409C-BE32-E72D297353CC}">
                  <c16:uniqueId val="{00000005-BE3E-4165-AB7F-7113D78C4A91}"/>
                </c:ext>
              </c:extLst>
            </c:dLbl>
            <c:dLbl>
              <c:idx val="29"/>
              <c:delete val="1"/>
              <c:extLst>
                <c:ext xmlns:c15="http://schemas.microsoft.com/office/drawing/2012/chart" uri="{CE6537A1-D6FC-4f65-9D91-7224C49458BB}"/>
                <c:ext xmlns:c16="http://schemas.microsoft.com/office/drawing/2014/chart" uri="{C3380CC4-5D6E-409C-BE32-E72D297353CC}">
                  <c16:uniqueId val="{00000004-BE3E-4165-AB7F-7113D78C4A91}"/>
                </c:ext>
              </c:extLst>
            </c:dLbl>
            <c:dLbl>
              <c:idx val="30"/>
              <c:delete val="1"/>
              <c:extLst>
                <c:ext xmlns:c15="http://schemas.microsoft.com/office/drawing/2012/chart" uri="{CE6537A1-D6FC-4f65-9D91-7224C49458BB}"/>
                <c:ext xmlns:c16="http://schemas.microsoft.com/office/drawing/2014/chart" uri="{C3380CC4-5D6E-409C-BE32-E72D297353CC}">
                  <c16:uniqueId val="{00000006-BE3E-4165-AB7F-7113D78C4A91}"/>
                </c:ext>
              </c:extLst>
            </c:dLbl>
            <c:dLbl>
              <c:idx val="32"/>
              <c:delete val="1"/>
              <c:extLst>
                <c:ext xmlns:c15="http://schemas.microsoft.com/office/drawing/2012/chart" uri="{CE6537A1-D6FC-4f65-9D91-7224C49458BB}"/>
                <c:ext xmlns:c16="http://schemas.microsoft.com/office/drawing/2014/chart" uri="{C3380CC4-5D6E-409C-BE32-E72D297353CC}">
                  <c16:uniqueId val="{00000007-BE3E-4165-AB7F-7113D78C4A91}"/>
                </c:ext>
              </c:extLst>
            </c:dLbl>
            <c:dLbl>
              <c:idx val="33"/>
              <c:delete val="1"/>
              <c:extLst>
                <c:ext xmlns:c15="http://schemas.microsoft.com/office/drawing/2012/chart" uri="{CE6537A1-D6FC-4f65-9D91-7224C49458BB}"/>
                <c:ext xmlns:c16="http://schemas.microsoft.com/office/drawing/2014/chart" uri="{C3380CC4-5D6E-409C-BE32-E72D297353CC}">
                  <c16:uniqueId val="{00000008-BE3E-4165-AB7F-7113D78C4A91}"/>
                </c:ext>
              </c:extLst>
            </c:dLbl>
            <c:dLbl>
              <c:idx val="34"/>
              <c:delete val="1"/>
              <c:extLst>
                <c:ext xmlns:c15="http://schemas.microsoft.com/office/drawing/2012/chart" uri="{CE6537A1-D6FC-4f65-9D91-7224C49458BB}"/>
                <c:ext xmlns:c16="http://schemas.microsoft.com/office/drawing/2014/chart" uri="{C3380CC4-5D6E-409C-BE32-E72D297353CC}">
                  <c16:uniqueId val="{00000009-BE3E-4165-AB7F-7113D78C4A91}"/>
                </c:ext>
              </c:extLst>
            </c:dLbl>
            <c:dLbl>
              <c:idx val="36"/>
              <c:delete val="1"/>
              <c:extLst>
                <c:ext xmlns:c15="http://schemas.microsoft.com/office/drawing/2012/chart" uri="{CE6537A1-D6FC-4f65-9D91-7224C49458BB}"/>
                <c:ext xmlns:c16="http://schemas.microsoft.com/office/drawing/2014/chart" uri="{C3380CC4-5D6E-409C-BE32-E72D297353CC}">
                  <c16:uniqueId val="{0000000A-BE3E-4165-AB7F-7113D78C4A91}"/>
                </c:ext>
              </c:extLst>
            </c:dLbl>
            <c:dLbl>
              <c:idx val="37"/>
              <c:delete val="1"/>
              <c:extLst>
                <c:ext xmlns:c15="http://schemas.microsoft.com/office/drawing/2012/chart" uri="{CE6537A1-D6FC-4f65-9D91-7224C49458BB}"/>
                <c:ext xmlns:c16="http://schemas.microsoft.com/office/drawing/2014/chart" uri="{C3380CC4-5D6E-409C-BE32-E72D297353CC}">
                  <c16:uniqueId val="{0000000B-BE3E-4165-AB7F-7113D78C4A91}"/>
                </c:ext>
              </c:extLst>
            </c:dLbl>
            <c:dLbl>
              <c:idx val="38"/>
              <c:delete val="1"/>
              <c:extLst>
                <c:ext xmlns:c15="http://schemas.microsoft.com/office/drawing/2012/chart" uri="{CE6537A1-D6FC-4f65-9D91-7224C49458BB}"/>
                <c:ext xmlns:c16="http://schemas.microsoft.com/office/drawing/2014/chart" uri="{C3380CC4-5D6E-409C-BE32-E72D297353CC}">
                  <c16:uniqueId val="{0000000C-BE3E-4165-AB7F-7113D78C4A9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33'!$A$7:$A$46</c:f>
              <c:numCache>
                <c:formatCode>mmm\-yy</c:formatCode>
                <c:ptCount val="40"/>
                <c:pt idx="0">
                  <c:v>43555</c:v>
                </c:pt>
                <c:pt idx="1">
                  <c:v>43646</c:v>
                </c:pt>
                <c:pt idx="2">
                  <c:v>43738</c:v>
                </c:pt>
                <c:pt idx="3">
                  <c:v>43830</c:v>
                </c:pt>
                <c:pt idx="4">
                  <c:v>43921</c:v>
                </c:pt>
                <c:pt idx="5">
                  <c:v>44012</c:v>
                </c:pt>
                <c:pt idx="6">
                  <c:v>44104</c:v>
                </c:pt>
                <c:pt idx="7">
                  <c:v>44196</c:v>
                </c:pt>
                <c:pt idx="8">
                  <c:v>44286</c:v>
                </c:pt>
                <c:pt idx="9">
                  <c:v>44377</c:v>
                </c:pt>
                <c:pt idx="10">
                  <c:v>44469</c:v>
                </c:pt>
                <c:pt idx="11">
                  <c:v>44561</c:v>
                </c:pt>
                <c:pt idx="12">
                  <c:v>44651</c:v>
                </c:pt>
                <c:pt idx="13">
                  <c:v>44742</c:v>
                </c:pt>
                <c:pt idx="14">
                  <c:v>44834</c:v>
                </c:pt>
                <c:pt idx="15">
                  <c:v>44926</c:v>
                </c:pt>
                <c:pt idx="16">
                  <c:v>45016</c:v>
                </c:pt>
                <c:pt idx="17">
                  <c:v>45107</c:v>
                </c:pt>
                <c:pt idx="18">
                  <c:v>45199</c:v>
                </c:pt>
                <c:pt idx="19">
                  <c:v>45291</c:v>
                </c:pt>
                <c:pt idx="20">
                  <c:v>45382</c:v>
                </c:pt>
                <c:pt idx="21">
                  <c:v>45473</c:v>
                </c:pt>
                <c:pt idx="22">
                  <c:v>45565</c:v>
                </c:pt>
                <c:pt idx="23">
                  <c:v>45657</c:v>
                </c:pt>
                <c:pt idx="24">
                  <c:v>45747</c:v>
                </c:pt>
                <c:pt idx="25">
                  <c:v>45838</c:v>
                </c:pt>
                <c:pt idx="26">
                  <c:v>45930</c:v>
                </c:pt>
                <c:pt idx="27">
                  <c:v>46022</c:v>
                </c:pt>
                <c:pt idx="28">
                  <c:v>46112</c:v>
                </c:pt>
                <c:pt idx="29">
                  <c:v>46203</c:v>
                </c:pt>
                <c:pt idx="30">
                  <c:v>46295</c:v>
                </c:pt>
                <c:pt idx="31">
                  <c:v>46387</c:v>
                </c:pt>
                <c:pt idx="32">
                  <c:v>46477</c:v>
                </c:pt>
                <c:pt idx="33">
                  <c:v>46568</c:v>
                </c:pt>
                <c:pt idx="34">
                  <c:v>46660</c:v>
                </c:pt>
                <c:pt idx="35">
                  <c:v>46752</c:v>
                </c:pt>
                <c:pt idx="36">
                  <c:v>46843</c:v>
                </c:pt>
                <c:pt idx="37">
                  <c:v>46934</c:v>
                </c:pt>
                <c:pt idx="38">
                  <c:v>47026</c:v>
                </c:pt>
                <c:pt idx="39">
                  <c:v>47118</c:v>
                </c:pt>
              </c:numCache>
            </c:numRef>
          </c:cat>
          <c:val>
            <c:numRef>
              <c:f>'Figure 33'!$E$7:$E$46</c:f>
              <c:numCache>
                <c:formatCode>0.0</c:formatCode>
                <c:ptCount val="40"/>
                <c:pt idx="27">
                  <c:v>3.9374802128153945</c:v>
                </c:pt>
                <c:pt idx="28">
                  <c:v>5.6813834211782908</c:v>
                </c:pt>
                <c:pt idx="29">
                  <c:v>5.9696501669598359</c:v>
                </c:pt>
                <c:pt idx="30">
                  <c:v>6.389972060089419</c:v>
                </c:pt>
                <c:pt idx="31">
                  <c:v>6.8146099785590328</c:v>
                </c:pt>
                <c:pt idx="32">
                  <c:v>7.0973244735068679</c:v>
                </c:pt>
                <c:pt idx="33">
                  <c:v>7.2563232730394791</c:v>
                </c:pt>
                <c:pt idx="34">
                  <c:v>7.2199454874403743</c:v>
                </c:pt>
                <c:pt idx="35">
                  <c:v>7.0085144315104593</c:v>
                </c:pt>
                <c:pt idx="36">
                  <c:v>6.8801524413939523</c:v>
                </c:pt>
                <c:pt idx="37">
                  <c:v>6.7428753125734566</c:v>
                </c:pt>
                <c:pt idx="38">
                  <c:v>6.6932191815930091</c:v>
                </c:pt>
                <c:pt idx="39">
                  <c:v>6.6099142090929899</c:v>
                </c:pt>
              </c:numCache>
            </c:numRef>
          </c:val>
          <c:smooth val="0"/>
          <c:extLst>
            <c:ext xmlns:c16="http://schemas.microsoft.com/office/drawing/2014/chart" uri="{C3380CC4-5D6E-409C-BE32-E72D297353CC}">
              <c16:uniqueId val="{00000003-BE3E-4165-AB7F-7113D78C4A91}"/>
            </c:ext>
          </c:extLst>
        </c:ser>
        <c:dLbls>
          <c:showLegendKey val="0"/>
          <c:showVal val="0"/>
          <c:showCatName val="0"/>
          <c:showSerName val="0"/>
          <c:showPercent val="0"/>
          <c:showBubbleSize val="0"/>
        </c:dLbls>
        <c:smooth val="0"/>
        <c:axId val="388900511"/>
        <c:axId val="388909631"/>
      </c:lineChart>
      <c:dateAx>
        <c:axId val="388900511"/>
        <c:scaling>
          <c:orientation val="minMax"/>
          <c:min val="43800"/>
        </c:scaling>
        <c:delete val="0"/>
        <c:axPos val="b"/>
        <c:numFmt formatCode="mmm\-yy"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388909631"/>
        <c:crosses val="autoZero"/>
        <c:auto val="1"/>
        <c:lblOffset val="100"/>
        <c:baseTimeUnit val="months"/>
        <c:majorUnit val="12"/>
        <c:majorTimeUnit val="months"/>
      </c:dateAx>
      <c:valAx>
        <c:axId val="388909631"/>
        <c:scaling>
          <c:orientation val="minMax"/>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b="1">
                    <a:solidFill>
                      <a:sysClr val="windowText" lastClr="000000"/>
                    </a:solidFill>
                  </a:rPr>
                  <a:t>%</a:t>
                </a:r>
              </a:p>
            </c:rich>
          </c:tx>
          <c:layout>
            <c:manualLayout>
              <c:xMode val="edge"/>
              <c:yMode val="edge"/>
              <c:x val="3.2292107691770301E-2"/>
              <c:y val="3.5527376568791298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388900511"/>
        <c:crosses val="autoZero"/>
        <c:crossBetween val="between"/>
      </c:valAx>
      <c:spPr>
        <a:noFill/>
        <a:ln>
          <a:noFill/>
        </a:ln>
        <a:effectLst/>
      </c:spPr>
    </c:plotArea>
    <c:legend>
      <c:legendPos val="b"/>
      <c:layout>
        <c:manualLayout>
          <c:xMode val="edge"/>
          <c:yMode val="edge"/>
          <c:x val="9.7902970981314452E-2"/>
          <c:y val="0.87827342077852288"/>
          <c:w val="0.77599842601853442"/>
          <c:h val="9.1111692041989503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298827511425936E-2"/>
          <c:y val="0.23365559388933826"/>
          <c:w val="0.89309113387853545"/>
          <c:h val="0.58517858223696873"/>
        </c:manualLayout>
      </c:layout>
      <c:lineChart>
        <c:grouping val="standard"/>
        <c:varyColors val="0"/>
        <c:ser>
          <c:idx val="0"/>
          <c:order val="0"/>
          <c:tx>
            <c:strRef>
              <c:f>'Figure 34'!$B$5</c:f>
              <c:strCache>
                <c:ptCount val="1"/>
                <c:pt idx="0">
                  <c:v> Baseline </c:v>
                </c:pt>
              </c:strCache>
            </c:strRef>
          </c:tx>
          <c:spPr>
            <a:ln w="28575" cap="rnd">
              <a:solidFill>
                <a:sysClr val="windowText" lastClr="000000"/>
              </a:solidFill>
              <a:round/>
            </a:ln>
            <a:effectLst/>
          </c:spPr>
          <c:marker>
            <c:symbol val="none"/>
          </c:marker>
          <c:cat>
            <c:numRef>
              <c:f>'Figure 34'!$A$6:$A$9</c:f>
              <c:numCache>
                <c:formatCode>mmm\-yyyy</c:formatCode>
                <c:ptCount val="4"/>
                <c:pt idx="0">
                  <c:v>46022</c:v>
                </c:pt>
                <c:pt idx="1">
                  <c:v>46387</c:v>
                </c:pt>
                <c:pt idx="2">
                  <c:v>46752</c:v>
                </c:pt>
                <c:pt idx="3">
                  <c:v>47118</c:v>
                </c:pt>
              </c:numCache>
            </c:numRef>
          </c:cat>
          <c:val>
            <c:numRef>
              <c:f>'Figure 34'!$B$6:$B$9</c:f>
              <c:numCache>
                <c:formatCode>0.0</c:formatCode>
                <c:ptCount val="4"/>
                <c:pt idx="0">
                  <c:v>19.118348366325293</c:v>
                </c:pt>
                <c:pt idx="1">
                  <c:v>19.463706816056401</c:v>
                </c:pt>
                <c:pt idx="2">
                  <c:v>20.475076930768939</c:v>
                </c:pt>
                <c:pt idx="3">
                  <c:v>21.490765821021387</c:v>
                </c:pt>
              </c:numCache>
            </c:numRef>
          </c:val>
          <c:smooth val="0"/>
          <c:extLst>
            <c:ext xmlns:c16="http://schemas.microsoft.com/office/drawing/2014/chart" uri="{C3380CC4-5D6E-409C-BE32-E72D297353CC}">
              <c16:uniqueId val="{00000000-0691-4AD7-A51C-7AFB8C481CBF}"/>
            </c:ext>
          </c:extLst>
        </c:ser>
        <c:ser>
          <c:idx val="1"/>
          <c:order val="1"/>
          <c:tx>
            <c:strRef>
              <c:f>'Figure 34'!$C$5</c:f>
              <c:strCache>
                <c:ptCount val="1"/>
                <c:pt idx="0">
                  <c:v> Moderate </c:v>
                </c:pt>
              </c:strCache>
            </c:strRef>
          </c:tx>
          <c:spPr>
            <a:ln w="28575" cap="rnd">
              <a:solidFill>
                <a:schemeClr val="accent1"/>
              </a:solidFill>
              <a:round/>
            </a:ln>
            <a:effectLst/>
          </c:spPr>
          <c:marker>
            <c:symbol val="none"/>
          </c:marker>
          <c:cat>
            <c:numRef>
              <c:f>'Figure 34'!$A$6:$A$9</c:f>
              <c:numCache>
                <c:formatCode>mmm\-yyyy</c:formatCode>
                <c:ptCount val="4"/>
                <c:pt idx="0">
                  <c:v>46022</c:v>
                </c:pt>
                <c:pt idx="1">
                  <c:v>46387</c:v>
                </c:pt>
                <c:pt idx="2">
                  <c:v>46752</c:v>
                </c:pt>
                <c:pt idx="3">
                  <c:v>47118</c:v>
                </c:pt>
              </c:numCache>
            </c:numRef>
          </c:cat>
          <c:val>
            <c:numRef>
              <c:f>'Figure 34'!$C$6:$C$9</c:f>
              <c:numCache>
                <c:formatCode>0.0</c:formatCode>
                <c:ptCount val="4"/>
                <c:pt idx="0">
                  <c:v>19.118348366325293</c:v>
                </c:pt>
                <c:pt idx="1">
                  <c:v>17.986108778217226</c:v>
                </c:pt>
                <c:pt idx="2">
                  <c:v>18.240591797496052</c:v>
                </c:pt>
                <c:pt idx="3">
                  <c:v>18.74669520045795</c:v>
                </c:pt>
              </c:numCache>
            </c:numRef>
          </c:val>
          <c:smooth val="0"/>
          <c:extLst>
            <c:ext xmlns:c16="http://schemas.microsoft.com/office/drawing/2014/chart" uri="{C3380CC4-5D6E-409C-BE32-E72D297353CC}">
              <c16:uniqueId val="{00000001-0691-4AD7-A51C-7AFB8C481CBF}"/>
            </c:ext>
          </c:extLst>
        </c:ser>
        <c:ser>
          <c:idx val="2"/>
          <c:order val="2"/>
          <c:tx>
            <c:strRef>
              <c:f>'Figure 34'!$D$5</c:f>
              <c:strCache>
                <c:ptCount val="1"/>
                <c:pt idx="0">
                  <c:v>Severe</c:v>
                </c:pt>
              </c:strCache>
            </c:strRef>
          </c:tx>
          <c:spPr>
            <a:ln w="28575" cap="rnd">
              <a:solidFill>
                <a:schemeClr val="accent4"/>
              </a:solidFill>
              <a:round/>
            </a:ln>
            <a:effectLst/>
          </c:spPr>
          <c:marker>
            <c:symbol val="none"/>
          </c:marker>
          <c:cat>
            <c:numRef>
              <c:f>'Figure 34'!$A$6:$A$9</c:f>
              <c:numCache>
                <c:formatCode>mmm\-yyyy</c:formatCode>
                <c:ptCount val="4"/>
                <c:pt idx="0">
                  <c:v>46022</c:v>
                </c:pt>
                <c:pt idx="1">
                  <c:v>46387</c:v>
                </c:pt>
                <c:pt idx="2">
                  <c:v>46752</c:v>
                </c:pt>
                <c:pt idx="3">
                  <c:v>47118</c:v>
                </c:pt>
              </c:numCache>
            </c:numRef>
          </c:cat>
          <c:val>
            <c:numRef>
              <c:f>'Figure 34'!$D$6:$D$9</c:f>
              <c:numCache>
                <c:formatCode>0.0</c:formatCode>
                <c:ptCount val="4"/>
                <c:pt idx="0">
                  <c:v>19.118348366325293</c:v>
                </c:pt>
                <c:pt idx="1">
                  <c:v>16.033420218847631</c:v>
                </c:pt>
                <c:pt idx="2">
                  <c:v>15.265981571249783</c:v>
                </c:pt>
                <c:pt idx="3">
                  <c:v>15.329674623481129</c:v>
                </c:pt>
              </c:numCache>
            </c:numRef>
          </c:val>
          <c:smooth val="0"/>
          <c:extLst>
            <c:ext xmlns:c16="http://schemas.microsoft.com/office/drawing/2014/chart" uri="{C3380CC4-5D6E-409C-BE32-E72D297353CC}">
              <c16:uniqueId val="{00000002-0691-4AD7-A51C-7AFB8C481CBF}"/>
            </c:ext>
          </c:extLst>
        </c:ser>
        <c:ser>
          <c:idx val="3"/>
          <c:order val="3"/>
          <c:tx>
            <c:strRef>
              <c:f>'Figure 34'!$E$5</c:f>
              <c:strCache>
                <c:ptCount val="1"/>
                <c:pt idx="0">
                  <c:v>Regulatory min 8%</c:v>
                </c:pt>
              </c:strCache>
            </c:strRef>
          </c:tx>
          <c:spPr>
            <a:ln w="28575" cap="rnd">
              <a:solidFill>
                <a:schemeClr val="accent3"/>
              </a:solidFill>
              <a:prstDash val="dash"/>
              <a:round/>
            </a:ln>
            <a:effectLst/>
          </c:spPr>
          <c:marker>
            <c:symbol val="none"/>
          </c:marker>
          <c:cat>
            <c:numRef>
              <c:f>'Figure 34'!$A$6:$A$9</c:f>
              <c:numCache>
                <c:formatCode>mmm\-yyyy</c:formatCode>
                <c:ptCount val="4"/>
                <c:pt idx="0">
                  <c:v>46022</c:v>
                </c:pt>
                <c:pt idx="1">
                  <c:v>46387</c:v>
                </c:pt>
                <c:pt idx="2">
                  <c:v>46752</c:v>
                </c:pt>
                <c:pt idx="3">
                  <c:v>47118</c:v>
                </c:pt>
              </c:numCache>
            </c:numRef>
          </c:cat>
          <c:val>
            <c:numRef>
              <c:f>'Figure 34'!$E$6:$E$9</c:f>
              <c:numCache>
                <c:formatCode>General</c:formatCode>
                <c:ptCount val="4"/>
                <c:pt idx="0">
                  <c:v>8</c:v>
                </c:pt>
                <c:pt idx="1">
                  <c:v>8</c:v>
                </c:pt>
                <c:pt idx="2">
                  <c:v>8</c:v>
                </c:pt>
                <c:pt idx="3">
                  <c:v>8</c:v>
                </c:pt>
              </c:numCache>
            </c:numRef>
          </c:val>
          <c:smooth val="0"/>
          <c:extLst>
            <c:ext xmlns:c16="http://schemas.microsoft.com/office/drawing/2014/chart" uri="{C3380CC4-5D6E-409C-BE32-E72D297353CC}">
              <c16:uniqueId val="{00000003-0691-4AD7-A51C-7AFB8C481CBF}"/>
            </c:ext>
          </c:extLst>
        </c:ser>
        <c:dLbls>
          <c:showLegendKey val="0"/>
          <c:showVal val="0"/>
          <c:showCatName val="0"/>
          <c:showSerName val="0"/>
          <c:showPercent val="0"/>
          <c:showBubbleSize val="0"/>
        </c:dLbls>
        <c:smooth val="0"/>
        <c:axId val="878204784"/>
        <c:axId val="878214864"/>
      </c:lineChart>
      <c:catAx>
        <c:axId val="878204784"/>
        <c:scaling>
          <c:orientation val="minMax"/>
        </c:scaling>
        <c:delete val="0"/>
        <c:axPos val="b"/>
        <c:numFmt formatCode="mmm\-yyyy" sourceLinked="0"/>
        <c:majorTickMark val="none"/>
        <c:minorTickMark val="none"/>
        <c:tickLblPos val="nextTo"/>
        <c:spPr>
          <a:noFill/>
          <a:ln w="9525" cap="flat" cmpd="sng" algn="ctr">
            <a:solidFill>
              <a:srgbClr val="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ITC Garamond Std Book" panose="02020602060506020304" pitchFamily="18" charset="0"/>
                <a:ea typeface="+mn-ea"/>
                <a:cs typeface="+mn-cs"/>
              </a:defRPr>
            </a:pPr>
            <a:endParaRPr lang="en-US"/>
          </a:p>
        </c:txPr>
        <c:crossAx val="878214864"/>
        <c:crosses val="autoZero"/>
        <c:auto val="0"/>
        <c:lblAlgn val="ctr"/>
        <c:lblOffset val="100"/>
        <c:noMultiLvlLbl val="0"/>
      </c:catAx>
      <c:valAx>
        <c:axId val="878214864"/>
        <c:scaling>
          <c:orientation val="minMax"/>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US" b="1"/>
                  <a:t>%</a:t>
                </a:r>
              </a:p>
            </c:rich>
          </c:tx>
          <c:layout>
            <c:manualLayout>
              <c:xMode val="edge"/>
              <c:yMode val="edge"/>
              <c:x val="8.7569249910818409E-3"/>
              <c:y val="9.6303725946355639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878204784"/>
        <c:crosses val="autoZero"/>
        <c:crossBetween val="between"/>
        <c:majorUnit val="5"/>
      </c:valAx>
      <c:spPr>
        <a:noFill/>
        <a:ln>
          <a:noFill/>
        </a:ln>
        <a:effectLst/>
      </c:spPr>
    </c:plotArea>
    <c:legend>
      <c:legendPos val="b"/>
      <c:layout>
        <c:manualLayout>
          <c:xMode val="edge"/>
          <c:yMode val="edge"/>
          <c:x val="0"/>
          <c:y val="0.93129012719563897"/>
          <c:w val="0.98017457505662064"/>
          <c:h val="6.8709872804361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3709205885506E-2"/>
          <c:y val="0.15277777777777779"/>
          <c:w val="0.88254509355450261"/>
          <c:h val="0.52614756488772241"/>
        </c:manualLayout>
      </c:layout>
      <c:lineChart>
        <c:grouping val="standard"/>
        <c:varyColors val="0"/>
        <c:ser>
          <c:idx val="0"/>
          <c:order val="0"/>
          <c:tx>
            <c:strRef>
              <c:f>'Figure 35'!$B$6</c:f>
              <c:strCache>
                <c:ptCount val="1"/>
                <c:pt idx="0">
                  <c:v> Historical </c:v>
                </c:pt>
              </c:strCache>
            </c:strRef>
          </c:tx>
          <c:spPr>
            <a:ln w="28575" cap="rnd">
              <a:solidFill>
                <a:schemeClr val="accent1"/>
              </a:solidFill>
              <a:round/>
            </a:ln>
            <a:effectLst/>
          </c:spPr>
          <c:marker>
            <c:symbol val="none"/>
          </c:marker>
          <c:cat>
            <c:numRef>
              <c:f>'Figure 35'!$A$7:$A$46</c:f>
              <c:numCache>
                <c:formatCode>mmm\-yy</c:formatCode>
                <c:ptCount val="40"/>
                <c:pt idx="0">
                  <c:v>43555</c:v>
                </c:pt>
                <c:pt idx="1">
                  <c:v>43646</c:v>
                </c:pt>
                <c:pt idx="2">
                  <c:v>43738</c:v>
                </c:pt>
                <c:pt idx="3">
                  <c:v>43830</c:v>
                </c:pt>
                <c:pt idx="4">
                  <c:v>43921</c:v>
                </c:pt>
                <c:pt idx="5">
                  <c:v>44012</c:v>
                </c:pt>
                <c:pt idx="6">
                  <c:v>44104</c:v>
                </c:pt>
                <c:pt idx="7">
                  <c:v>44196</c:v>
                </c:pt>
                <c:pt idx="8">
                  <c:v>44286</c:v>
                </c:pt>
                <c:pt idx="9">
                  <c:v>44377</c:v>
                </c:pt>
                <c:pt idx="10">
                  <c:v>44469</c:v>
                </c:pt>
                <c:pt idx="11">
                  <c:v>44561</c:v>
                </c:pt>
                <c:pt idx="12">
                  <c:v>44651</c:v>
                </c:pt>
                <c:pt idx="13">
                  <c:v>44742</c:v>
                </c:pt>
                <c:pt idx="14">
                  <c:v>44834</c:v>
                </c:pt>
                <c:pt idx="15">
                  <c:v>44926</c:v>
                </c:pt>
                <c:pt idx="16">
                  <c:v>45016</c:v>
                </c:pt>
                <c:pt idx="17">
                  <c:v>45107</c:v>
                </c:pt>
                <c:pt idx="18">
                  <c:v>45199</c:v>
                </c:pt>
                <c:pt idx="19">
                  <c:v>45291</c:v>
                </c:pt>
                <c:pt idx="20">
                  <c:v>45382</c:v>
                </c:pt>
                <c:pt idx="21">
                  <c:v>45473</c:v>
                </c:pt>
                <c:pt idx="22">
                  <c:v>45565</c:v>
                </c:pt>
                <c:pt idx="23">
                  <c:v>45657</c:v>
                </c:pt>
                <c:pt idx="24">
                  <c:v>45747</c:v>
                </c:pt>
                <c:pt idx="25">
                  <c:v>45838</c:v>
                </c:pt>
                <c:pt idx="26">
                  <c:v>45930</c:v>
                </c:pt>
                <c:pt idx="27">
                  <c:v>46022</c:v>
                </c:pt>
                <c:pt idx="28">
                  <c:v>46112</c:v>
                </c:pt>
                <c:pt idx="29">
                  <c:v>46203</c:v>
                </c:pt>
                <c:pt idx="30">
                  <c:v>46295</c:v>
                </c:pt>
                <c:pt idx="31">
                  <c:v>46387</c:v>
                </c:pt>
                <c:pt idx="32">
                  <c:v>46477</c:v>
                </c:pt>
                <c:pt idx="33">
                  <c:v>46568</c:v>
                </c:pt>
                <c:pt idx="34">
                  <c:v>46660</c:v>
                </c:pt>
                <c:pt idx="35">
                  <c:v>46752</c:v>
                </c:pt>
                <c:pt idx="36">
                  <c:v>46843</c:v>
                </c:pt>
                <c:pt idx="37">
                  <c:v>46934</c:v>
                </c:pt>
                <c:pt idx="38">
                  <c:v>47026</c:v>
                </c:pt>
                <c:pt idx="39">
                  <c:v>47118</c:v>
                </c:pt>
              </c:numCache>
            </c:numRef>
          </c:cat>
          <c:val>
            <c:numRef>
              <c:f>'Figure 35'!$B$7:$B$46</c:f>
              <c:numCache>
                <c:formatCode>0.0</c:formatCode>
                <c:ptCount val="40"/>
                <c:pt idx="0">
                  <c:v>8.5608387315496994</c:v>
                </c:pt>
                <c:pt idx="1">
                  <c:v>9.434306073279382</c:v>
                </c:pt>
                <c:pt idx="2">
                  <c:v>9.5947907531203764</c:v>
                </c:pt>
                <c:pt idx="3">
                  <c:v>9.6184027658609708</c:v>
                </c:pt>
                <c:pt idx="4">
                  <c:v>9.6067763234562538</c:v>
                </c:pt>
                <c:pt idx="5">
                  <c:v>12.596803406558385</c:v>
                </c:pt>
                <c:pt idx="6">
                  <c:v>13.295573660933968</c:v>
                </c:pt>
                <c:pt idx="7">
                  <c:v>13.157317846492916</c:v>
                </c:pt>
                <c:pt idx="8">
                  <c:v>13.829351917537508</c:v>
                </c:pt>
                <c:pt idx="9">
                  <c:v>14.107616047914263</c:v>
                </c:pt>
                <c:pt idx="10">
                  <c:v>13.299820573565114</c:v>
                </c:pt>
                <c:pt idx="11">
                  <c:v>12.800513542724994</c:v>
                </c:pt>
                <c:pt idx="12">
                  <c:v>12.144648739478805</c:v>
                </c:pt>
                <c:pt idx="13">
                  <c:v>12.559638657153402</c:v>
                </c:pt>
                <c:pt idx="14">
                  <c:v>12.12580847572525</c:v>
                </c:pt>
                <c:pt idx="15">
                  <c:v>12.723857941614666</c:v>
                </c:pt>
                <c:pt idx="16">
                  <c:v>11.968941763870351</c:v>
                </c:pt>
                <c:pt idx="17">
                  <c:v>12.766209900464768</c:v>
                </c:pt>
                <c:pt idx="18">
                  <c:v>12.587666859137586</c:v>
                </c:pt>
                <c:pt idx="19">
                  <c:v>12.76040210025233</c:v>
                </c:pt>
                <c:pt idx="20">
                  <c:v>12.088035867582402</c:v>
                </c:pt>
                <c:pt idx="21">
                  <c:v>11.981321072883597</c:v>
                </c:pt>
                <c:pt idx="22">
                  <c:v>11.329957360848949</c:v>
                </c:pt>
                <c:pt idx="23">
                  <c:v>11.16610466774862</c:v>
                </c:pt>
                <c:pt idx="24">
                  <c:v>10.780659929911556</c:v>
                </c:pt>
                <c:pt idx="25">
                  <c:v>11.291269026745804</c:v>
                </c:pt>
                <c:pt idx="26">
                  <c:v>10.756242209097902</c:v>
                </c:pt>
                <c:pt idx="27">
                  <c:v>11.045574148951065</c:v>
                </c:pt>
              </c:numCache>
            </c:numRef>
          </c:val>
          <c:smooth val="0"/>
          <c:extLst>
            <c:ext xmlns:c16="http://schemas.microsoft.com/office/drawing/2014/chart" uri="{C3380CC4-5D6E-409C-BE32-E72D297353CC}">
              <c16:uniqueId val="{00000000-B0F9-469C-8721-BB1923A2D1ED}"/>
            </c:ext>
          </c:extLst>
        </c:ser>
        <c:ser>
          <c:idx val="1"/>
          <c:order val="1"/>
          <c:tx>
            <c:strRef>
              <c:f>'Figure 35'!$C$6</c:f>
              <c:strCache>
                <c:ptCount val="1"/>
                <c:pt idx="0">
                  <c:v> Baseline </c:v>
                </c:pt>
              </c:strCache>
            </c:strRef>
          </c:tx>
          <c:spPr>
            <a:ln w="28575" cap="rnd">
              <a:solidFill>
                <a:schemeClr val="accent1"/>
              </a:solidFill>
              <a:prstDash val="dash"/>
              <a:round/>
            </a:ln>
            <a:effectLst/>
          </c:spPr>
          <c:marker>
            <c:symbol val="none"/>
          </c:marker>
          <c:dLbls>
            <c:dLbl>
              <c:idx val="31"/>
              <c:layout>
                <c:manualLayout>
                  <c:x val="-6.1387198778056498E-2"/>
                  <c:y val="2.90112736047013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EC0-48C6-A6F9-B748699612C1}"/>
                </c:ext>
              </c:extLst>
            </c:dLbl>
            <c:dLbl>
              <c:idx val="35"/>
              <c:layout>
                <c:manualLayout>
                  <c:x val="-4.9694399010807661E-2"/>
                  <c:y val="2.07223382890723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EC0-48C6-A6F9-B748699612C1}"/>
                </c:ext>
              </c:extLst>
            </c:dLbl>
            <c:dLbl>
              <c:idx val="39"/>
              <c:layout>
                <c:manualLayout>
                  <c:x val="-1.1692799767248943E-2"/>
                  <c:y val="1.6577870631257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EC0-48C6-A6F9-B748699612C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35'!$A$7:$A$46</c:f>
              <c:numCache>
                <c:formatCode>mmm\-yy</c:formatCode>
                <c:ptCount val="40"/>
                <c:pt idx="0">
                  <c:v>43555</c:v>
                </c:pt>
                <c:pt idx="1">
                  <c:v>43646</c:v>
                </c:pt>
                <c:pt idx="2">
                  <c:v>43738</c:v>
                </c:pt>
                <c:pt idx="3">
                  <c:v>43830</c:v>
                </c:pt>
                <c:pt idx="4">
                  <c:v>43921</c:v>
                </c:pt>
                <c:pt idx="5">
                  <c:v>44012</c:v>
                </c:pt>
                <c:pt idx="6">
                  <c:v>44104</c:v>
                </c:pt>
                <c:pt idx="7">
                  <c:v>44196</c:v>
                </c:pt>
                <c:pt idx="8">
                  <c:v>44286</c:v>
                </c:pt>
                <c:pt idx="9">
                  <c:v>44377</c:v>
                </c:pt>
                <c:pt idx="10">
                  <c:v>44469</c:v>
                </c:pt>
                <c:pt idx="11">
                  <c:v>44561</c:v>
                </c:pt>
                <c:pt idx="12">
                  <c:v>44651</c:v>
                </c:pt>
                <c:pt idx="13">
                  <c:v>44742</c:v>
                </c:pt>
                <c:pt idx="14">
                  <c:v>44834</c:v>
                </c:pt>
                <c:pt idx="15">
                  <c:v>44926</c:v>
                </c:pt>
                <c:pt idx="16">
                  <c:v>45016</c:v>
                </c:pt>
                <c:pt idx="17">
                  <c:v>45107</c:v>
                </c:pt>
                <c:pt idx="18">
                  <c:v>45199</c:v>
                </c:pt>
                <c:pt idx="19">
                  <c:v>45291</c:v>
                </c:pt>
                <c:pt idx="20">
                  <c:v>45382</c:v>
                </c:pt>
                <c:pt idx="21">
                  <c:v>45473</c:v>
                </c:pt>
                <c:pt idx="22">
                  <c:v>45565</c:v>
                </c:pt>
                <c:pt idx="23">
                  <c:v>45657</c:v>
                </c:pt>
                <c:pt idx="24">
                  <c:v>45747</c:v>
                </c:pt>
                <c:pt idx="25">
                  <c:v>45838</c:v>
                </c:pt>
                <c:pt idx="26">
                  <c:v>45930</c:v>
                </c:pt>
                <c:pt idx="27">
                  <c:v>46022</c:v>
                </c:pt>
                <c:pt idx="28">
                  <c:v>46112</c:v>
                </c:pt>
                <c:pt idx="29">
                  <c:v>46203</c:v>
                </c:pt>
                <c:pt idx="30">
                  <c:v>46295</c:v>
                </c:pt>
                <c:pt idx="31">
                  <c:v>46387</c:v>
                </c:pt>
                <c:pt idx="32">
                  <c:v>46477</c:v>
                </c:pt>
                <c:pt idx="33">
                  <c:v>46568</c:v>
                </c:pt>
                <c:pt idx="34">
                  <c:v>46660</c:v>
                </c:pt>
                <c:pt idx="35">
                  <c:v>46752</c:v>
                </c:pt>
                <c:pt idx="36">
                  <c:v>46843</c:v>
                </c:pt>
                <c:pt idx="37">
                  <c:v>46934</c:v>
                </c:pt>
                <c:pt idx="38">
                  <c:v>47026</c:v>
                </c:pt>
                <c:pt idx="39">
                  <c:v>47118</c:v>
                </c:pt>
              </c:numCache>
            </c:numRef>
          </c:cat>
          <c:val>
            <c:numRef>
              <c:f>'Figure 35'!$C$7:$C$46</c:f>
              <c:numCache>
                <c:formatCode>0.0</c:formatCode>
                <c:ptCount val="40"/>
                <c:pt idx="27">
                  <c:v>11.045574148951065</c:v>
                </c:pt>
                <c:pt idx="28">
                  <c:v>11.0506377650161</c:v>
                </c:pt>
                <c:pt idx="29">
                  <c:v>10.80928587612958</c:v>
                </c:pt>
                <c:pt idx="30">
                  <c:v>10.597815376978001</c:v>
                </c:pt>
                <c:pt idx="31">
                  <c:v>10.412900084155289</c:v>
                </c:pt>
                <c:pt idx="32">
                  <c:v>10.284992513403823</c:v>
                </c:pt>
                <c:pt idx="33">
                  <c:v>10.111391805902294</c:v>
                </c:pt>
                <c:pt idx="34">
                  <c:v>9.9483539552457749</c:v>
                </c:pt>
                <c:pt idx="35">
                  <c:v>9.8182261384168807</c:v>
                </c:pt>
                <c:pt idx="36">
                  <c:v>9.7168272263770117</c:v>
                </c:pt>
                <c:pt idx="37">
                  <c:v>9.5670312057081848</c:v>
                </c:pt>
                <c:pt idx="38">
                  <c:v>9.4459514185512905</c:v>
                </c:pt>
                <c:pt idx="39">
                  <c:v>9.3403229534600491</c:v>
                </c:pt>
              </c:numCache>
            </c:numRef>
          </c:val>
          <c:smooth val="0"/>
          <c:extLst>
            <c:ext xmlns:c16="http://schemas.microsoft.com/office/drawing/2014/chart" uri="{C3380CC4-5D6E-409C-BE32-E72D297353CC}">
              <c16:uniqueId val="{0000000A-B0F9-469C-8721-BB1923A2D1ED}"/>
            </c:ext>
          </c:extLst>
        </c:ser>
        <c:ser>
          <c:idx val="2"/>
          <c:order val="2"/>
          <c:tx>
            <c:strRef>
              <c:f>'Figure 35'!$D$6</c:f>
              <c:strCache>
                <c:ptCount val="1"/>
                <c:pt idx="0">
                  <c:v> Moderate </c:v>
                </c:pt>
              </c:strCache>
            </c:strRef>
          </c:tx>
          <c:spPr>
            <a:ln w="28575" cap="rnd">
              <a:solidFill>
                <a:schemeClr val="accent3"/>
              </a:solidFill>
              <a:round/>
            </a:ln>
            <a:effectLst/>
          </c:spPr>
          <c:marker>
            <c:symbol val="none"/>
          </c:marker>
          <c:dLbls>
            <c:dLbl>
              <c:idx val="31"/>
              <c:layout>
                <c:manualLayout>
                  <c:x val="-6.1387198778056498E-2"/>
                  <c:y val="-2.07223382890723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C0-48C6-A6F9-B748699612C1}"/>
                </c:ext>
              </c:extLst>
            </c:dLbl>
            <c:dLbl>
              <c:idx val="35"/>
              <c:layout>
                <c:manualLayout>
                  <c:x val="-3.5078399301746506E-2"/>
                  <c:y val="-2.07223382890723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C0-48C6-A6F9-B748699612C1}"/>
                </c:ext>
              </c:extLst>
            </c:dLbl>
            <c:dLbl>
              <c:idx val="39"/>
              <c:layout>
                <c:manualLayout>
                  <c:x val="0"/>
                  <c:y val="-2.90112736047013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EC0-48C6-A6F9-B748699612C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35'!$A$7:$A$46</c:f>
              <c:numCache>
                <c:formatCode>mmm\-yy</c:formatCode>
                <c:ptCount val="40"/>
                <c:pt idx="0">
                  <c:v>43555</c:v>
                </c:pt>
                <c:pt idx="1">
                  <c:v>43646</c:v>
                </c:pt>
                <c:pt idx="2">
                  <c:v>43738</c:v>
                </c:pt>
                <c:pt idx="3">
                  <c:v>43830</c:v>
                </c:pt>
                <c:pt idx="4">
                  <c:v>43921</c:v>
                </c:pt>
                <c:pt idx="5">
                  <c:v>44012</c:v>
                </c:pt>
                <c:pt idx="6">
                  <c:v>44104</c:v>
                </c:pt>
                <c:pt idx="7">
                  <c:v>44196</c:v>
                </c:pt>
                <c:pt idx="8">
                  <c:v>44286</c:v>
                </c:pt>
                <c:pt idx="9">
                  <c:v>44377</c:v>
                </c:pt>
                <c:pt idx="10">
                  <c:v>44469</c:v>
                </c:pt>
                <c:pt idx="11">
                  <c:v>44561</c:v>
                </c:pt>
                <c:pt idx="12">
                  <c:v>44651</c:v>
                </c:pt>
                <c:pt idx="13">
                  <c:v>44742</c:v>
                </c:pt>
                <c:pt idx="14">
                  <c:v>44834</c:v>
                </c:pt>
                <c:pt idx="15">
                  <c:v>44926</c:v>
                </c:pt>
                <c:pt idx="16">
                  <c:v>45016</c:v>
                </c:pt>
                <c:pt idx="17">
                  <c:v>45107</c:v>
                </c:pt>
                <c:pt idx="18">
                  <c:v>45199</c:v>
                </c:pt>
                <c:pt idx="19">
                  <c:v>45291</c:v>
                </c:pt>
                <c:pt idx="20">
                  <c:v>45382</c:v>
                </c:pt>
                <c:pt idx="21">
                  <c:v>45473</c:v>
                </c:pt>
                <c:pt idx="22">
                  <c:v>45565</c:v>
                </c:pt>
                <c:pt idx="23">
                  <c:v>45657</c:v>
                </c:pt>
                <c:pt idx="24">
                  <c:v>45747</c:v>
                </c:pt>
                <c:pt idx="25">
                  <c:v>45838</c:v>
                </c:pt>
                <c:pt idx="26">
                  <c:v>45930</c:v>
                </c:pt>
                <c:pt idx="27">
                  <c:v>46022</c:v>
                </c:pt>
                <c:pt idx="28">
                  <c:v>46112</c:v>
                </c:pt>
                <c:pt idx="29">
                  <c:v>46203</c:v>
                </c:pt>
                <c:pt idx="30">
                  <c:v>46295</c:v>
                </c:pt>
                <c:pt idx="31">
                  <c:v>46387</c:v>
                </c:pt>
                <c:pt idx="32">
                  <c:v>46477</c:v>
                </c:pt>
                <c:pt idx="33">
                  <c:v>46568</c:v>
                </c:pt>
                <c:pt idx="34">
                  <c:v>46660</c:v>
                </c:pt>
                <c:pt idx="35">
                  <c:v>46752</c:v>
                </c:pt>
                <c:pt idx="36">
                  <c:v>46843</c:v>
                </c:pt>
                <c:pt idx="37">
                  <c:v>46934</c:v>
                </c:pt>
                <c:pt idx="38">
                  <c:v>47026</c:v>
                </c:pt>
                <c:pt idx="39">
                  <c:v>47118</c:v>
                </c:pt>
              </c:numCache>
            </c:numRef>
          </c:cat>
          <c:val>
            <c:numRef>
              <c:f>'Figure 35'!$D$7:$D$46</c:f>
              <c:numCache>
                <c:formatCode>0.0</c:formatCode>
                <c:ptCount val="40"/>
                <c:pt idx="27">
                  <c:v>11.045574148951065</c:v>
                </c:pt>
                <c:pt idx="28">
                  <c:v>11.0506377650161</c:v>
                </c:pt>
                <c:pt idx="29">
                  <c:v>10.90658947050466</c:v>
                </c:pt>
                <c:pt idx="30">
                  <c:v>10.955377291426576</c:v>
                </c:pt>
                <c:pt idx="31">
                  <c:v>11.113138043317131</c:v>
                </c:pt>
                <c:pt idx="32">
                  <c:v>11.232662188513768</c:v>
                </c:pt>
                <c:pt idx="33">
                  <c:v>11.394118839279411</c:v>
                </c:pt>
                <c:pt idx="34">
                  <c:v>11.573615762928327</c:v>
                </c:pt>
                <c:pt idx="35">
                  <c:v>11.34837868785942</c:v>
                </c:pt>
                <c:pt idx="36">
                  <c:v>11.0797671083712</c:v>
                </c:pt>
                <c:pt idx="37">
                  <c:v>10.880742951521311</c:v>
                </c:pt>
                <c:pt idx="38">
                  <c:v>10.693769081023655</c:v>
                </c:pt>
                <c:pt idx="39">
                  <c:v>10.436926249458772</c:v>
                </c:pt>
              </c:numCache>
            </c:numRef>
          </c:val>
          <c:smooth val="0"/>
          <c:extLst>
            <c:ext xmlns:c16="http://schemas.microsoft.com/office/drawing/2014/chart" uri="{C3380CC4-5D6E-409C-BE32-E72D297353CC}">
              <c16:uniqueId val="{00000016-B0F9-469C-8721-BB1923A2D1ED}"/>
            </c:ext>
          </c:extLst>
        </c:ser>
        <c:ser>
          <c:idx val="3"/>
          <c:order val="3"/>
          <c:tx>
            <c:strRef>
              <c:f>'Figure 35'!$E$6</c:f>
              <c:strCache>
                <c:ptCount val="1"/>
                <c:pt idx="0">
                  <c:v> Severe </c:v>
                </c:pt>
              </c:strCache>
            </c:strRef>
          </c:tx>
          <c:spPr>
            <a:ln w="28575" cap="rnd">
              <a:solidFill>
                <a:schemeClr val="accent4"/>
              </a:solidFill>
              <a:round/>
            </a:ln>
            <a:effectLst/>
          </c:spPr>
          <c:marker>
            <c:symbol val="none"/>
          </c:marker>
          <c:dLbls>
            <c:dLbl>
              <c:idx val="27"/>
              <c:layout>
                <c:manualLayout>
                  <c:x val="-5.5540798894431968E-2"/>
                  <c:y val="-4.55891442359592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C0-48C6-A6F9-B748699612C1}"/>
                </c:ext>
              </c:extLst>
            </c:dLbl>
            <c:dLbl>
              <c:idx val="31"/>
              <c:layout>
                <c:manualLayout>
                  <c:x val="-5.2617598952619866E-2"/>
                  <c:y val="-4.14446765781447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C0-48C6-A6F9-B748699612C1}"/>
                </c:ext>
              </c:extLst>
            </c:dLbl>
            <c:dLbl>
              <c:idx val="35"/>
              <c:layout>
                <c:manualLayout>
                  <c:x val="-2.9231999418122198E-2"/>
                  <c:y val="-2.90112736047013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C0-48C6-A6F9-B748699612C1}"/>
                </c:ext>
              </c:extLst>
            </c:dLbl>
            <c:dLbl>
              <c:idx val="39"/>
              <c:layout>
                <c:manualLayout>
                  <c:x val="0"/>
                  <c:y val="-2.90112736047013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C0-48C6-A6F9-B748699612C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35'!$A$7:$A$46</c:f>
              <c:numCache>
                <c:formatCode>mmm\-yy</c:formatCode>
                <c:ptCount val="40"/>
                <c:pt idx="0">
                  <c:v>43555</c:v>
                </c:pt>
                <c:pt idx="1">
                  <c:v>43646</c:v>
                </c:pt>
                <c:pt idx="2">
                  <c:v>43738</c:v>
                </c:pt>
                <c:pt idx="3">
                  <c:v>43830</c:v>
                </c:pt>
                <c:pt idx="4">
                  <c:v>43921</c:v>
                </c:pt>
                <c:pt idx="5">
                  <c:v>44012</c:v>
                </c:pt>
                <c:pt idx="6">
                  <c:v>44104</c:v>
                </c:pt>
                <c:pt idx="7">
                  <c:v>44196</c:v>
                </c:pt>
                <c:pt idx="8">
                  <c:v>44286</c:v>
                </c:pt>
                <c:pt idx="9">
                  <c:v>44377</c:v>
                </c:pt>
                <c:pt idx="10">
                  <c:v>44469</c:v>
                </c:pt>
                <c:pt idx="11">
                  <c:v>44561</c:v>
                </c:pt>
                <c:pt idx="12">
                  <c:v>44651</c:v>
                </c:pt>
                <c:pt idx="13">
                  <c:v>44742</c:v>
                </c:pt>
                <c:pt idx="14">
                  <c:v>44834</c:v>
                </c:pt>
                <c:pt idx="15">
                  <c:v>44926</c:v>
                </c:pt>
                <c:pt idx="16">
                  <c:v>45016</c:v>
                </c:pt>
                <c:pt idx="17">
                  <c:v>45107</c:v>
                </c:pt>
                <c:pt idx="18">
                  <c:v>45199</c:v>
                </c:pt>
                <c:pt idx="19">
                  <c:v>45291</c:v>
                </c:pt>
                <c:pt idx="20">
                  <c:v>45382</c:v>
                </c:pt>
                <c:pt idx="21">
                  <c:v>45473</c:v>
                </c:pt>
                <c:pt idx="22">
                  <c:v>45565</c:v>
                </c:pt>
                <c:pt idx="23">
                  <c:v>45657</c:v>
                </c:pt>
                <c:pt idx="24">
                  <c:v>45747</c:v>
                </c:pt>
                <c:pt idx="25">
                  <c:v>45838</c:v>
                </c:pt>
                <c:pt idx="26">
                  <c:v>45930</c:v>
                </c:pt>
                <c:pt idx="27">
                  <c:v>46022</c:v>
                </c:pt>
                <c:pt idx="28">
                  <c:v>46112</c:v>
                </c:pt>
                <c:pt idx="29">
                  <c:v>46203</c:v>
                </c:pt>
                <c:pt idx="30">
                  <c:v>46295</c:v>
                </c:pt>
                <c:pt idx="31">
                  <c:v>46387</c:v>
                </c:pt>
                <c:pt idx="32">
                  <c:v>46477</c:v>
                </c:pt>
                <c:pt idx="33">
                  <c:v>46568</c:v>
                </c:pt>
                <c:pt idx="34">
                  <c:v>46660</c:v>
                </c:pt>
                <c:pt idx="35">
                  <c:v>46752</c:v>
                </c:pt>
                <c:pt idx="36">
                  <c:v>46843</c:v>
                </c:pt>
                <c:pt idx="37">
                  <c:v>46934</c:v>
                </c:pt>
                <c:pt idx="38">
                  <c:v>47026</c:v>
                </c:pt>
                <c:pt idx="39">
                  <c:v>47118</c:v>
                </c:pt>
              </c:numCache>
            </c:numRef>
          </c:cat>
          <c:val>
            <c:numRef>
              <c:f>'Figure 35'!$E$7:$E$46</c:f>
              <c:numCache>
                <c:formatCode>0.0</c:formatCode>
                <c:ptCount val="40"/>
                <c:pt idx="27">
                  <c:v>11.045574148951065</c:v>
                </c:pt>
                <c:pt idx="28">
                  <c:v>11.29440512160817</c:v>
                </c:pt>
                <c:pt idx="29">
                  <c:v>11.25389306487974</c:v>
                </c:pt>
                <c:pt idx="30">
                  <c:v>11.56293920587515</c:v>
                </c:pt>
                <c:pt idx="31">
                  <c:v>12.06337600247897</c:v>
                </c:pt>
                <c:pt idx="32">
                  <c:v>12.480331863623711</c:v>
                </c:pt>
                <c:pt idx="33">
                  <c:v>12.976845872656529</c:v>
                </c:pt>
                <c:pt idx="34">
                  <c:v>13.348877570610881</c:v>
                </c:pt>
                <c:pt idx="35">
                  <c:v>13.178531237301961</c:v>
                </c:pt>
                <c:pt idx="36">
                  <c:v>12.79270699036539</c:v>
                </c:pt>
                <c:pt idx="37">
                  <c:v>12.544454697334439</c:v>
                </c:pt>
                <c:pt idx="38">
                  <c:v>12.291586743496019</c:v>
                </c:pt>
                <c:pt idx="39">
                  <c:v>11.883529545457495</c:v>
                </c:pt>
              </c:numCache>
            </c:numRef>
          </c:val>
          <c:smooth val="0"/>
          <c:extLst>
            <c:ext xmlns:c16="http://schemas.microsoft.com/office/drawing/2014/chart" uri="{C3380CC4-5D6E-409C-BE32-E72D297353CC}">
              <c16:uniqueId val="{00000020-B0F9-469C-8721-BB1923A2D1ED}"/>
            </c:ext>
          </c:extLst>
        </c:ser>
        <c:dLbls>
          <c:showLegendKey val="0"/>
          <c:showVal val="0"/>
          <c:showCatName val="0"/>
          <c:showSerName val="0"/>
          <c:showPercent val="0"/>
          <c:showBubbleSize val="0"/>
        </c:dLbls>
        <c:smooth val="0"/>
        <c:axId val="388900511"/>
        <c:axId val="388909631"/>
      </c:lineChart>
      <c:dateAx>
        <c:axId val="388900511"/>
        <c:scaling>
          <c:orientation val="minMax"/>
          <c:min val="43800"/>
        </c:scaling>
        <c:delete val="0"/>
        <c:axPos val="b"/>
        <c:numFmt formatCode="mmm\-yy"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388909631"/>
        <c:crosses val="autoZero"/>
        <c:auto val="1"/>
        <c:lblOffset val="100"/>
        <c:baseTimeUnit val="months"/>
        <c:majorUnit val="12"/>
        <c:majorTimeUnit val="months"/>
      </c:dateAx>
      <c:valAx>
        <c:axId val="388909631"/>
        <c:scaling>
          <c:orientation val="minMax"/>
          <c:max val="15"/>
          <c:min val="6"/>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b="1">
                    <a:solidFill>
                      <a:sysClr val="windowText" lastClr="000000"/>
                    </a:solidFill>
                  </a:rPr>
                  <a:t>%</a:t>
                </a:r>
              </a:p>
            </c:rich>
          </c:tx>
          <c:layout>
            <c:manualLayout>
              <c:xMode val="edge"/>
              <c:yMode val="edge"/>
              <c:x val="3.2292107691770301E-2"/>
              <c:y val="3.5527376568791298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388900511"/>
        <c:crosses val="autoZero"/>
        <c:crossBetween val="between"/>
      </c:valAx>
      <c:spPr>
        <a:noFill/>
        <a:ln>
          <a:noFill/>
        </a:ln>
        <a:effectLst/>
      </c:spPr>
    </c:plotArea>
    <c:legend>
      <c:legendPos val="r"/>
      <c:layout>
        <c:manualLayout>
          <c:xMode val="edge"/>
          <c:yMode val="edge"/>
          <c:x val="0.1821133143381998"/>
          <c:y val="0.89413007810735368"/>
          <c:w val="0.68652513177529106"/>
          <c:h val="9.062746999007118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298827511425936E-2"/>
          <c:y val="0.11229632871050141"/>
          <c:w val="0.89309113387853545"/>
          <c:h val="0.70653771329303627"/>
        </c:manualLayout>
      </c:layout>
      <c:lineChart>
        <c:grouping val="standard"/>
        <c:varyColors val="0"/>
        <c:ser>
          <c:idx val="0"/>
          <c:order val="0"/>
          <c:tx>
            <c:strRef>
              <c:f>'Figure 36'!$B$5</c:f>
              <c:strCache>
                <c:ptCount val="1"/>
                <c:pt idx="0">
                  <c:v> Baseline </c:v>
                </c:pt>
              </c:strCache>
            </c:strRef>
          </c:tx>
          <c:spPr>
            <a:ln w="28575" cap="rnd">
              <a:solidFill>
                <a:schemeClr val="tx2"/>
              </a:solidFill>
              <a:round/>
            </a:ln>
            <a:effectLst/>
          </c:spPr>
          <c:marker>
            <c:symbol val="none"/>
          </c:marker>
          <c:cat>
            <c:numRef>
              <c:f>'Figure 36'!$A$6:$A$9</c:f>
              <c:numCache>
                <c:formatCode>mmm\-yyyy</c:formatCode>
                <c:ptCount val="4"/>
                <c:pt idx="0">
                  <c:v>46022</c:v>
                </c:pt>
                <c:pt idx="1">
                  <c:v>46387</c:v>
                </c:pt>
                <c:pt idx="2">
                  <c:v>46752</c:v>
                </c:pt>
                <c:pt idx="3">
                  <c:v>47118</c:v>
                </c:pt>
              </c:numCache>
            </c:numRef>
          </c:cat>
          <c:val>
            <c:numRef>
              <c:f>'Figure 36'!$B$6:$B$9</c:f>
              <c:numCache>
                <c:formatCode>0.0</c:formatCode>
                <c:ptCount val="4"/>
                <c:pt idx="0">
                  <c:v>10.900900280767981</c:v>
                </c:pt>
                <c:pt idx="1">
                  <c:v>10.5554754249957</c:v>
                </c:pt>
                <c:pt idx="2">
                  <c:v>10.367687769276419</c:v>
                </c:pt>
                <c:pt idx="3">
                  <c:v>10.323834640845286</c:v>
                </c:pt>
              </c:numCache>
            </c:numRef>
          </c:val>
          <c:smooth val="0"/>
          <c:extLst>
            <c:ext xmlns:c16="http://schemas.microsoft.com/office/drawing/2014/chart" uri="{C3380CC4-5D6E-409C-BE32-E72D297353CC}">
              <c16:uniqueId val="{00000000-AEDD-4B94-84A9-B4B0DB0852E4}"/>
            </c:ext>
          </c:extLst>
        </c:ser>
        <c:ser>
          <c:idx val="1"/>
          <c:order val="1"/>
          <c:tx>
            <c:strRef>
              <c:f>'Figure 36'!$C$5</c:f>
              <c:strCache>
                <c:ptCount val="1"/>
                <c:pt idx="0">
                  <c:v> Moderate </c:v>
                </c:pt>
              </c:strCache>
            </c:strRef>
          </c:tx>
          <c:spPr>
            <a:ln w="28575" cap="rnd">
              <a:solidFill>
                <a:schemeClr val="accent1"/>
              </a:solidFill>
              <a:round/>
            </a:ln>
            <a:effectLst/>
          </c:spPr>
          <c:marker>
            <c:symbol val="none"/>
          </c:marker>
          <c:cat>
            <c:numRef>
              <c:f>'Figure 36'!$A$6:$A$9</c:f>
              <c:numCache>
                <c:formatCode>mmm\-yyyy</c:formatCode>
                <c:ptCount val="4"/>
                <c:pt idx="0">
                  <c:v>46022</c:v>
                </c:pt>
                <c:pt idx="1">
                  <c:v>46387</c:v>
                </c:pt>
                <c:pt idx="2">
                  <c:v>46752</c:v>
                </c:pt>
                <c:pt idx="3">
                  <c:v>47118</c:v>
                </c:pt>
              </c:numCache>
            </c:numRef>
          </c:cat>
          <c:val>
            <c:numRef>
              <c:f>'Figure 36'!$C$6:$C$9</c:f>
              <c:numCache>
                <c:formatCode>0.0</c:formatCode>
                <c:ptCount val="4"/>
                <c:pt idx="0">
                  <c:v>10.900900280767981</c:v>
                </c:pt>
                <c:pt idx="1">
                  <c:v>9.2046796266388373</c:v>
                </c:pt>
                <c:pt idx="2">
                  <c:v>8.2415026821654624</c:v>
                </c:pt>
                <c:pt idx="3">
                  <c:v>7.8297617113863875</c:v>
                </c:pt>
              </c:numCache>
            </c:numRef>
          </c:val>
          <c:smooth val="0"/>
          <c:extLst>
            <c:ext xmlns:c16="http://schemas.microsoft.com/office/drawing/2014/chart" uri="{C3380CC4-5D6E-409C-BE32-E72D297353CC}">
              <c16:uniqueId val="{00000001-AEDD-4B94-84A9-B4B0DB0852E4}"/>
            </c:ext>
          </c:extLst>
        </c:ser>
        <c:ser>
          <c:idx val="2"/>
          <c:order val="2"/>
          <c:tx>
            <c:strRef>
              <c:f>'Figure 36'!$D$5</c:f>
              <c:strCache>
                <c:ptCount val="1"/>
                <c:pt idx="0">
                  <c:v>Severe</c:v>
                </c:pt>
              </c:strCache>
            </c:strRef>
          </c:tx>
          <c:spPr>
            <a:ln w="28575" cap="rnd">
              <a:solidFill>
                <a:schemeClr val="accent4"/>
              </a:solidFill>
              <a:round/>
            </a:ln>
            <a:effectLst/>
          </c:spPr>
          <c:marker>
            <c:symbol val="none"/>
          </c:marker>
          <c:cat>
            <c:numRef>
              <c:f>'Figure 36'!$A$6:$A$9</c:f>
              <c:numCache>
                <c:formatCode>mmm\-yyyy</c:formatCode>
                <c:ptCount val="4"/>
                <c:pt idx="0">
                  <c:v>46022</c:v>
                </c:pt>
                <c:pt idx="1">
                  <c:v>46387</c:v>
                </c:pt>
                <c:pt idx="2">
                  <c:v>46752</c:v>
                </c:pt>
                <c:pt idx="3">
                  <c:v>47118</c:v>
                </c:pt>
              </c:numCache>
            </c:numRef>
          </c:cat>
          <c:val>
            <c:numRef>
              <c:f>'Figure 36'!$D$6:$D$9</c:f>
              <c:numCache>
                <c:formatCode>0.0</c:formatCode>
                <c:ptCount val="4"/>
                <c:pt idx="0">
                  <c:v>10.900900280767981</c:v>
                </c:pt>
                <c:pt idx="1">
                  <c:v>8.0503440855019406</c:v>
                </c:pt>
                <c:pt idx="2">
                  <c:v>6.1825782713753652</c:v>
                </c:pt>
                <c:pt idx="3">
                  <c:v>5.1659188086974099</c:v>
                </c:pt>
              </c:numCache>
            </c:numRef>
          </c:val>
          <c:smooth val="0"/>
          <c:extLst>
            <c:ext xmlns:c16="http://schemas.microsoft.com/office/drawing/2014/chart" uri="{C3380CC4-5D6E-409C-BE32-E72D297353CC}">
              <c16:uniqueId val="{00000002-AEDD-4B94-84A9-B4B0DB0852E4}"/>
            </c:ext>
          </c:extLst>
        </c:ser>
        <c:ser>
          <c:idx val="3"/>
          <c:order val="3"/>
          <c:tx>
            <c:strRef>
              <c:f>'Figure 36'!$E$5</c:f>
              <c:strCache>
                <c:ptCount val="1"/>
                <c:pt idx="0">
                  <c:v>Hurdle Rate 4%</c:v>
                </c:pt>
              </c:strCache>
            </c:strRef>
          </c:tx>
          <c:spPr>
            <a:ln w="28575" cap="rnd">
              <a:solidFill>
                <a:schemeClr val="accent3"/>
              </a:solidFill>
              <a:prstDash val="dash"/>
              <a:round/>
            </a:ln>
            <a:effectLst/>
          </c:spPr>
          <c:marker>
            <c:symbol val="none"/>
          </c:marker>
          <c:cat>
            <c:numRef>
              <c:f>'Figure 36'!$A$6:$A$9</c:f>
              <c:numCache>
                <c:formatCode>mmm\-yyyy</c:formatCode>
                <c:ptCount val="4"/>
                <c:pt idx="0">
                  <c:v>46022</c:v>
                </c:pt>
                <c:pt idx="1">
                  <c:v>46387</c:v>
                </c:pt>
                <c:pt idx="2">
                  <c:v>46752</c:v>
                </c:pt>
                <c:pt idx="3">
                  <c:v>47118</c:v>
                </c:pt>
              </c:numCache>
            </c:numRef>
          </c:cat>
          <c:val>
            <c:numRef>
              <c:f>'Figure 36'!$E$6:$E$9</c:f>
              <c:numCache>
                <c:formatCode>General</c:formatCode>
                <c:ptCount val="4"/>
                <c:pt idx="0">
                  <c:v>4</c:v>
                </c:pt>
                <c:pt idx="1">
                  <c:v>4</c:v>
                </c:pt>
                <c:pt idx="2">
                  <c:v>4</c:v>
                </c:pt>
                <c:pt idx="3">
                  <c:v>4</c:v>
                </c:pt>
              </c:numCache>
            </c:numRef>
          </c:val>
          <c:smooth val="0"/>
          <c:extLst>
            <c:ext xmlns:c16="http://schemas.microsoft.com/office/drawing/2014/chart" uri="{C3380CC4-5D6E-409C-BE32-E72D297353CC}">
              <c16:uniqueId val="{00000003-AEDD-4B94-84A9-B4B0DB0852E4}"/>
            </c:ext>
          </c:extLst>
        </c:ser>
        <c:dLbls>
          <c:showLegendKey val="0"/>
          <c:showVal val="0"/>
          <c:showCatName val="0"/>
          <c:showSerName val="0"/>
          <c:showPercent val="0"/>
          <c:showBubbleSize val="0"/>
        </c:dLbls>
        <c:smooth val="0"/>
        <c:axId val="878204784"/>
        <c:axId val="878214864"/>
      </c:lineChart>
      <c:catAx>
        <c:axId val="878204784"/>
        <c:scaling>
          <c:orientation val="minMax"/>
        </c:scaling>
        <c:delete val="0"/>
        <c:axPos val="b"/>
        <c:numFmt formatCode="mmm\-yyyy" sourceLinked="0"/>
        <c:majorTickMark val="none"/>
        <c:minorTickMark val="none"/>
        <c:tickLblPos val="nextTo"/>
        <c:spPr>
          <a:noFill/>
          <a:ln w="9525" cap="flat" cmpd="sng" algn="ctr">
            <a:solidFill>
              <a:srgbClr val="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ITC Garamond Std Book" panose="02020602060506020304" pitchFamily="18" charset="0"/>
                <a:ea typeface="+mn-ea"/>
                <a:cs typeface="+mn-cs"/>
              </a:defRPr>
            </a:pPr>
            <a:endParaRPr lang="en-US"/>
          </a:p>
        </c:txPr>
        <c:crossAx val="878214864"/>
        <c:crosses val="autoZero"/>
        <c:auto val="0"/>
        <c:lblAlgn val="ctr"/>
        <c:lblOffset val="100"/>
        <c:noMultiLvlLbl val="0"/>
      </c:catAx>
      <c:valAx>
        <c:axId val="878214864"/>
        <c:scaling>
          <c:orientation val="minMax"/>
          <c:max val="12"/>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US" b="1"/>
                  <a:t>%</a:t>
                </a:r>
              </a:p>
            </c:rich>
          </c:tx>
          <c:layout>
            <c:manualLayout>
              <c:xMode val="edge"/>
              <c:yMode val="edge"/>
              <c:x val="1.1682404968146359E-2"/>
              <c:y val="2.9304809028098143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878204784"/>
        <c:crosses val="autoZero"/>
        <c:crossBetween val="between"/>
        <c:majorUnit val="2"/>
      </c:valAx>
      <c:spPr>
        <a:noFill/>
        <a:ln>
          <a:noFill/>
        </a:ln>
        <a:effectLst/>
      </c:spPr>
    </c:plotArea>
    <c:legend>
      <c:legendPos val="b"/>
      <c:layout>
        <c:manualLayout>
          <c:xMode val="edge"/>
          <c:yMode val="edge"/>
          <c:x val="0"/>
          <c:y val="0.93129012719563897"/>
          <c:w val="0.98017457505662064"/>
          <c:h val="6.8709872804361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solidFill>
                <a:latin typeface="ITC Garamond Std Book" panose="02020602060506020304" pitchFamily="18" charset="0"/>
                <a:ea typeface="+mn-ea"/>
                <a:cs typeface="+mn-cs"/>
              </a:defRPr>
            </a:pPr>
            <a:r>
              <a:rPr lang="en-GB"/>
              <a:t>Commercial Banks</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6.5240081468728603E-2"/>
          <c:y val="0.19036255823295581"/>
          <c:w val="0.90444567022698141"/>
          <c:h val="0.53012225173424776"/>
        </c:manualLayout>
      </c:layout>
      <c:barChart>
        <c:barDir val="col"/>
        <c:grouping val="clustered"/>
        <c:varyColors val="0"/>
        <c:ser>
          <c:idx val="0"/>
          <c:order val="0"/>
          <c:spPr>
            <a:solidFill>
              <a:schemeClr val="accent1"/>
            </a:solidFill>
            <a:ln>
              <a:noFill/>
            </a:ln>
            <a:effectLst/>
          </c:spPr>
          <c:invertIfNegative val="0"/>
          <c:val>
            <c:numRef>
              <c:f>'Table 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'Table 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'Table 2'!#REF!</c15:sqref>
                        </c15:formulaRef>
                      </c:ext>
                    </c:extLst>
                  </c:multiLvlStrRef>
                </c15:cat>
              </c15:filteredCategoryTitle>
            </c:ext>
            <c:ext xmlns:c16="http://schemas.microsoft.com/office/drawing/2014/chart" uri="{C3380CC4-5D6E-409C-BE32-E72D297353CC}">
              <c16:uniqueId val="{00000000-3189-4F59-8C8D-88512BF09707}"/>
            </c:ext>
          </c:extLst>
        </c:ser>
        <c:ser>
          <c:idx val="1"/>
          <c:order val="1"/>
          <c:spPr>
            <a:solidFill>
              <a:schemeClr val="accent2"/>
            </a:solidFill>
            <a:ln>
              <a:noFill/>
            </a:ln>
            <a:effectLst/>
          </c:spPr>
          <c:invertIfNegative val="0"/>
          <c:val>
            <c:numRef>
              <c:f>'Table 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'Table 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'Table 2'!#REF!</c15:sqref>
                        </c15:formulaRef>
                      </c:ext>
                    </c:extLst>
                  </c:multiLvlStrRef>
                </c15:cat>
              </c15:filteredCategoryTitle>
            </c:ext>
            <c:ext xmlns:c16="http://schemas.microsoft.com/office/drawing/2014/chart" uri="{C3380CC4-5D6E-409C-BE32-E72D297353CC}">
              <c16:uniqueId val="{00000001-3189-4F59-8C8D-88512BF09707}"/>
            </c:ext>
          </c:extLst>
        </c:ser>
        <c:ser>
          <c:idx val="2"/>
          <c:order val="2"/>
          <c:spPr>
            <a:solidFill>
              <a:schemeClr val="accent3"/>
            </a:solidFill>
            <a:ln>
              <a:noFill/>
            </a:ln>
            <a:effectLst/>
          </c:spPr>
          <c:invertIfNegative val="0"/>
          <c:val>
            <c:numRef>
              <c:f>'Table 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'Table 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'Table 2'!#REF!</c15:sqref>
                        </c15:formulaRef>
                      </c:ext>
                    </c:extLst>
                  </c:multiLvlStrRef>
                </c15:cat>
              </c15:filteredCategoryTitle>
            </c:ext>
            <c:ext xmlns:c16="http://schemas.microsoft.com/office/drawing/2014/chart" uri="{C3380CC4-5D6E-409C-BE32-E72D297353CC}">
              <c16:uniqueId val="{00000002-3189-4F59-8C8D-88512BF09707}"/>
            </c:ext>
          </c:extLst>
        </c:ser>
        <c:ser>
          <c:idx val="3"/>
          <c:order val="3"/>
          <c:spPr>
            <a:solidFill>
              <a:schemeClr val="accent4"/>
            </a:solidFill>
            <a:ln>
              <a:noFill/>
            </a:ln>
            <a:effectLst/>
          </c:spPr>
          <c:invertIfNegative val="0"/>
          <c:val>
            <c:numRef>
              <c:f>'Table 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'Table 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'Table 2'!#REF!</c15:sqref>
                        </c15:formulaRef>
                      </c:ext>
                    </c:extLst>
                  </c:multiLvlStrRef>
                </c15:cat>
              </c15:filteredCategoryTitle>
            </c:ext>
            <c:ext xmlns:c16="http://schemas.microsoft.com/office/drawing/2014/chart" uri="{C3380CC4-5D6E-409C-BE32-E72D297353CC}">
              <c16:uniqueId val="{00000003-3189-4F59-8C8D-88512BF09707}"/>
            </c:ext>
          </c:extLst>
        </c:ser>
        <c:ser>
          <c:idx val="4"/>
          <c:order val="4"/>
          <c:spPr>
            <a:solidFill>
              <a:schemeClr val="accent5"/>
            </a:solidFill>
            <a:ln>
              <a:noFill/>
            </a:ln>
            <a:effectLst/>
          </c:spPr>
          <c:invertIfNegative val="0"/>
          <c:val>
            <c:numRef>
              <c:f>'Table 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'Table 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'Table 2'!#REF!</c15:sqref>
                        </c15:formulaRef>
                      </c:ext>
                    </c:extLst>
                  </c:multiLvlStrRef>
                </c15:cat>
              </c15:filteredCategoryTitle>
            </c:ext>
            <c:ext xmlns:c16="http://schemas.microsoft.com/office/drawing/2014/chart" uri="{C3380CC4-5D6E-409C-BE32-E72D297353CC}">
              <c16:uniqueId val="{00000004-3189-4F59-8C8D-88512BF09707}"/>
            </c:ext>
          </c:extLst>
        </c:ser>
        <c:dLbls>
          <c:showLegendKey val="0"/>
          <c:showVal val="0"/>
          <c:showCatName val="0"/>
          <c:showSerName val="0"/>
          <c:showPercent val="0"/>
          <c:showBubbleSize val="0"/>
        </c:dLbls>
        <c:gapWidth val="219"/>
        <c:overlap val="-15"/>
        <c:axId val="1968962591"/>
        <c:axId val="536906575"/>
      </c:barChart>
      <c:catAx>
        <c:axId val="1968962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ITC Garamond Std Book" panose="02020602060506020304" pitchFamily="18" charset="0"/>
                <a:ea typeface="+mn-ea"/>
                <a:cs typeface="+mn-cs"/>
              </a:defRPr>
            </a:pPr>
            <a:endParaRPr lang="en-US"/>
          </a:p>
        </c:txPr>
        <c:crossAx val="536906575"/>
        <c:crosses val="autoZero"/>
        <c:auto val="1"/>
        <c:lblAlgn val="ctr"/>
        <c:lblOffset val="100"/>
        <c:noMultiLvlLbl val="0"/>
      </c:catAx>
      <c:valAx>
        <c:axId val="536906575"/>
        <c:scaling>
          <c:orientation val="minMax"/>
        </c:scaling>
        <c:delete val="0"/>
        <c:axPos val="l"/>
        <c:title>
          <c:tx>
            <c:rich>
              <a:bodyPr rot="0" spcFirstLastPara="1" vertOverflow="ellipsis" wrap="square" anchor="ctr" anchorCtr="1"/>
              <a:lstStyle/>
              <a:p>
                <a:pPr>
                  <a:defRPr sz="1050" b="1" i="0" u="none" strike="noStrike" kern="1200" baseline="0">
                    <a:solidFill>
                      <a:schemeClr val="tx1"/>
                    </a:solidFill>
                    <a:latin typeface="ITC Garamond Std Book" panose="02020602060506020304" pitchFamily="18" charset="0"/>
                    <a:ea typeface="+mn-ea"/>
                    <a:cs typeface="+mn-cs"/>
                  </a:defRPr>
                </a:pPr>
                <a:r>
                  <a:rPr lang="en-GB" sz="1050"/>
                  <a:t># </a:t>
                </a:r>
              </a:p>
            </c:rich>
          </c:tx>
          <c:layout>
            <c:manualLayout>
              <c:xMode val="edge"/>
              <c:yMode val="edge"/>
              <c:x val="2.2046726039483603E-2"/>
              <c:y val="9.6114355435375665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solidFill>
                  <a:latin typeface="ITC Garamond Std Book" panose="02020602060506020304" pitchFamily="18" charset="0"/>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9689625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43011898048554E-2"/>
          <c:y val="0.14571737446753583"/>
          <c:w val="0.91325511532543846"/>
          <c:h val="0.6644559184200336"/>
        </c:manualLayout>
      </c:layout>
      <c:barChart>
        <c:barDir val="col"/>
        <c:grouping val="clustered"/>
        <c:varyColors val="0"/>
        <c:ser>
          <c:idx val="0"/>
          <c:order val="0"/>
          <c:tx>
            <c:strRef>
              <c:f>'Figure 37'!$A$7</c:f>
              <c:strCache>
                <c:ptCount val="1"/>
                <c:pt idx="0">
                  <c:v>Day 1</c:v>
                </c:pt>
              </c:strCache>
            </c:strRef>
          </c:tx>
          <c:spPr>
            <a:solidFill>
              <a:schemeClr val="accent3"/>
            </a:solidFill>
            <a:ln>
              <a:noFill/>
            </a:ln>
            <a:effectLst/>
          </c:spPr>
          <c:invertIfNegative val="0"/>
          <c:cat>
            <c:strRef>
              <c:f>'Figure 37'!$B$6:$J$6</c:f>
              <c:strCache>
                <c:ptCount val="9"/>
                <c:pt idx="0">
                  <c:v> Banks </c:v>
                </c:pt>
                <c:pt idx="1">
                  <c:v> Finance Companies </c:v>
                </c:pt>
                <c:pt idx="2">
                  <c:v> Credit Unions </c:v>
                </c:pt>
                <c:pt idx="3">
                  <c:v>Banks</c:v>
                </c:pt>
                <c:pt idx="4">
                  <c:v>Finance Companies</c:v>
                </c:pt>
                <c:pt idx="5">
                  <c:v> Credit Unions </c:v>
                </c:pt>
                <c:pt idx="6">
                  <c:v> Banks </c:v>
                </c:pt>
                <c:pt idx="7">
                  <c:v> Finance Companies </c:v>
                </c:pt>
                <c:pt idx="8">
                  <c:v>Credit Unions</c:v>
                </c:pt>
              </c:strCache>
            </c:strRef>
          </c:cat>
          <c:val>
            <c:numRef>
              <c:f>'Figure 37'!$B$7:$J$7</c:f>
              <c:numCache>
                <c:formatCode>#,##0</c:formatCode>
                <c:ptCount val="9"/>
                <c:pt idx="0">
                  <c:v>3365.5084508889822</c:v>
                </c:pt>
                <c:pt idx="1">
                  <c:v>22.988448568413475</c:v>
                </c:pt>
                <c:pt idx="2">
                  <c:v>499.01061265351996</c:v>
                </c:pt>
                <c:pt idx="3">
                  <c:v>2731.0401767124858</c:v>
                </c:pt>
                <c:pt idx="4">
                  <c:v>-21.945404676217152</c:v>
                </c:pt>
                <c:pt idx="5">
                  <c:v>359.07444284651979</c:v>
                </c:pt>
                <c:pt idx="6">
                  <c:v>2096.5719025359922</c:v>
                </c:pt>
                <c:pt idx="7">
                  <c:v>-66.879257920847749</c:v>
                </c:pt>
                <c:pt idx="8">
                  <c:v>219.13827303951999</c:v>
                </c:pt>
              </c:numCache>
            </c:numRef>
          </c:val>
          <c:extLst>
            <c:ext xmlns:c16="http://schemas.microsoft.com/office/drawing/2014/chart" uri="{C3380CC4-5D6E-409C-BE32-E72D297353CC}">
              <c16:uniqueId val="{00000000-4A00-46CD-B949-1962C21791B8}"/>
            </c:ext>
          </c:extLst>
        </c:ser>
        <c:ser>
          <c:idx val="1"/>
          <c:order val="1"/>
          <c:tx>
            <c:strRef>
              <c:f>'Figure 37'!$A$8</c:f>
              <c:strCache>
                <c:ptCount val="1"/>
                <c:pt idx="0">
                  <c:v>Day 2</c:v>
                </c:pt>
              </c:strCache>
            </c:strRef>
          </c:tx>
          <c:spPr>
            <a:solidFill>
              <a:schemeClr val="accent4"/>
            </a:solidFill>
            <a:ln>
              <a:solidFill>
                <a:schemeClr val="accent4"/>
              </a:solidFill>
            </a:ln>
            <a:effectLst/>
          </c:spPr>
          <c:invertIfNegative val="0"/>
          <c:cat>
            <c:strRef>
              <c:f>'Figure 37'!$B$6:$J$6</c:f>
              <c:strCache>
                <c:ptCount val="9"/>
                <c:pt idx="0">
                  <c:v> Banks </c:v>
                </c:pt>
                <c:pt idx="1">
                  <c:v> Finance Companies </c:v>
                </c:pt>
                <c:pt idx="2">
                  <c:v> Credit Unions </c:v>
                </c:pt>
                <c:pt idx="3">
                  <c:v>Banks</c:v>
                </c:pt>
                <c:pt idx="4">
                  <c:v>Finance Companies</c:v>
                </c:pt>
                <c:pt idx="5">
                  <c:v> Credit Unions </c:v>
                </c:pt>
                <c:pt idx="6">
                  <c:v> Banks </c:v>
                </c:pt>
                <c:pt idx="7">
                  <c:v> Finance Companies </c:v>
                </c:pt>
                <c:pt idx="8">
                  <c:v>Credit Unions</c:v>
                </c:pt>
              </c:strCache>
            </c:strRef>
          </c:cat>
          <c:val>
            <c:numRef>
              <c:f>'Figure 37'!$B$8:$J$8</c:f>
              <c:numCache>
                <c:formatCode>#,##0</c:formatCode>
                <c:ptCount val="9"/>
                <c:pt idx="0">
                  <c:v>3074.1337300418736</c:v>
                </c:pt>
                <c:pt idx="1">
                  <c:v>-5.4209298683867146</c:v>
                </c:pt>
                <c:pt idx="2">
                  <c:v>421.57019883909015</c:v>
                </c:pt>
                <c:pt idx="3">
                  <c:v>1900.3674228153598</c:v>
                </c:pt>
                <c:pt idx="4">
                  <c:v>-88.548558370953288</c:v>
                </c:pt>
                <c:pt idx="5">
                  <c:v>162.68828469614033</c:v>
                </c:pt>
                <c:pt idx="6">
                  <c:v>790.0479430064936</c:v>
                </c:pt>
                <c:pt idx="7">
                  <c:v>-167.18280154905693</c:v>
                </c:pt>
                <c:pt idx="8">
                  <c:v>-82.200012466109968</c:v>
                </c:pt>
              </c:numCache>
            </c:numRef>
          </c:val>
          <c:extLst>
            <c:ext xmlns:c16="http://schemas.microsoft.com/office/drawing/2014/chart" uri="{C3380CC4-5D6E-409C-BE32-E72D297353CC}">
              <c16:uniqueId val="{00000001-4A00-46CD-B949-1962C21791B8}"/>
            </c:ext>
          </c:extLst>
        </c:ser>
        <c:ser>
          <c:idx val="2"/>
          <c:order val="2"/>
          <c:tx>
            <c:strRef>
              <c:f>'Figure 37'!$A$9</c:f>
              <c:strCache>
                <c:ptCount val="1"/>
                <c:pt idx="0">
                  <c:v>Day 3</c:v>
                </c:pt>
              </c:strCache>
            </c:strRef>
          </c:tx>
          <c:spPr>
            <a:solidFill>
              <a:schemeClr val="accent2"/>
            </a:solidFill>
            <a:ln>
              <a:noFill/>
            </a:ln>
            <a:effectLst/>
          </c:spPr>
          <c:invertIfNegative val="0"/>
          <c:cat>
            <c:strRef>
              <c:f>'Figure 37'!$B$6:$J$6</c:f>
              <c:strCache>
                <c:ptCount val="9"/>
                <c:pt idx="0">
                  <c:v> Banks </c:v>
                </c:pt>
                <c:pt idx="1">
                  <c:v> Finance Companies </c:v>
                </c:pt>
                <c:pt idx="2">
                  <c:v> Credit Unions </c:v>
                </c:pt>
                <c:pt idx="3">
                  <c:v>Banks</c:v>
                </c:pt>
                <c:pt idx="4">
                  <c:v>Finance Companies</c:v>
                </c:pt>
                <c:pt idx="5">
                  <c:v> Credit Unions </c:v>
                </c:pt>
                <c:pt idx="6">
                  <c:v> Banks </c:v>
                </c:pt>
                <c:pt idx="7">
                  <c:v> Finance Companies </c:v>
                </c:pt>
                <c:pt idx="8">
                  <c:v>Credit Unions</c:v>
                </c:pt>
              </c:strCache>
            </c:strRef>
          </c:cat>
          <c:val>
            <c:numRef>
              <c:f>'Figure 37'!$B$9:$J$9</c:f>
              <c:numCache>
                <c:formatCode>#,##0</c:formatCode>
                <c:ptCount val="9"/>
                <c:pt idx="0">
                  <c:v>2627.3522099122329</c:v>
                </c:pt>
                <c:pt idx="1">
                  <c:v>-34.486992929988652</c:v>
                </c:pt>
                <c:pt idx="2">
                  <c:v>321.368845258786</c:v>
                </c:pt>
                <c:pt idx="3">
                  <c:v>998.35491596408269</c:v>
                </c:pt>
                <c:pt idx="4">
                  <c:v>-149.85466113557771</c:v>
                </c:pt>
                <c:pt idx="5">
                  <c:v>-37.917270720686602</c:v>
                </c:pt>
                <c:pt idx="6">
                  <c:v>-459.3359439564141</c:v>
                </c:pt>
                <c:pt idx="7">
                  <c:v>-253.09018896511662</c:v>
                </c:pt>
                <c:pt idx="8">
                  <c:v>-359.42062085226934</c:v>
                </c:pt>
              </c:numCache>
            </c:numRef>
          </c:val>
          <c:extLst>
            <c:ext xmlns:c16="http://schemas.microsoft.com/office/drawing/2014/chart" uri="{C3380CC4-5D6E-409C-BE32-E72D297353CC}">
              <c16:uniqueId val="{00000002-4A00-46CD-B949-1962C21791B8}"/>
            </c:ext>
          </c:extLst>
        </c:ser>
        <c:ser>
          <c:idx val="3"/>
          <c:order val="3"/>
          <c:tx>
            <c:strRef>
              <c:f>'Figure 37'!$A$10</c:f>
              <c:strCache>
                <c:ptCount val="1"/>
                <c:pt idx="0">
                  <c:v>Day 4</c:v>
                </c:pt>
              </c:strCache>
            </c:strRef>
          </c:tx>
          <c:spPr>
            <a:solidFill>
              <a:schemeClr val="tx1"/>
            </a:solidFill>
            <a:ln>
              <a:solidFill>
                <a:schemeClr val="tx1"/>
              </a:solidFill>
            </a:ln>
            <a:effectLst/>
          </c:spPr>
          <c:invertIfNegative val="0"/>
          <c:cat>
            <c:strRef>
              <c:f>'Figure 37'!$B$6:$J$6</c:f>
              <c:strCache>
                <c:ptCount val="9"/>
                <c:pt idx="0">
                  <c:v> Banks </c:v>
                </c:pt>
                <c:pt idx="1">
                  <c:v> Finance Companies </c:v>
                </c:pt>
                <c:pt idx="2">
                  <c:v> Credit Unions </c:v>
                </c:pt>
                <c:pt idx="3">
                  <c:v>Banks</c:v>
                </c:pt>
                <c:pt idx="4">
                  <c:v>Finance Companies</c:v>
                </c:pt>
                <c:pt idx="5">
                  <c:v> Credit Unions </c:v>
                </c:pt>
                <c:pt idx="6">
                  <c:v> Banks </c:v>
                </c:pt>
                <c:pt idx="7">
                  <c:v> Finance Companies </c:v>
                </c:pt>
                <c:pt idx="8">
                  <c:v>Credit Unions</c:v>
                </c:pt>
              </c:strCache>
            </c:strRef>
          </c:cat>
          <c:val>
            <c:numRef>
              <c:f>'Figure 37'!$B$10:$J$10</c:f>
              <c:numCache>
                <c:formatCode>#,##0</c:formatCode>
                <c:ptCount val="9"/>
                <c:pt idx="0">
                  <c:v>2198.8212926361734</c:v>
                </c:pt>
                <c:pt idx="1">
                  <c:v>-61.772696500466758</c:v>
                </c:pt>
                <c:pt idx="2">
                  <c:v>225.77855502648288</c:v>
                </c:pt>
                <c:pt idx="3">
                  <c:v>188.7464915107654</c:v>
                </c:pt>
                <c:pt idx="4">
                  <c:v>-204.12876031111207</c:v>
                </c:pt>
                <c:pt idx="5">
                  <c:v>-217.5567229433189</c:v>
                </c:pt>
                <c:pt idx="6">
                  <c:v>-1512.8181112963214</c:v>
                </c:pt>
                <c:pt idx="7">
                  <c:v>-324.63573798155585</c:v>
                </c:pt>
                <c:pt idx="8">
                  <c:v>-592.84803834446723</c:v>
                </c:pt>
              </c:numCache>
            </c:numRef>
          </c:val>
          <c:extLst>
            <c:ext xmlns:c16="http://schemas.microsoft.com/office/drawing/2014/chart" uri="{C3380CC4-5D6E-409C-BE32-E72D297353CC}">
              <c16:uniqueId val="{00000003-4A00-46CD-B949-1962C21791B8}"/>
            </c:ext>
          </c:extLst>
        </c:ser>
        <c:ser>
          <c:idx val="4"/>
          <c:order val="4"/>
          <c:tx>
            <c:strRef>
              <c:f>'Figure 37'!$A$11</c:f>
              <c:strCache>
                <c:ptCount val="1"/>
                <c:pt idx="0">
                  <c:v>Day 5</c:v>
                </c:pt>
              </c:strCache>
            </c:strRef>
          </c:tx>
          <c:spPr>
            <a:solidFill>
              <a:schemeClr val="accent1"/>
            </a:solidFill>
            <a:ln>
              <a:solidFill>
                <a:schemeClr val="accent1"/>
              </a:solidFill>
            </a:ln>
            <a:effectLst/>
          </c:spPr>
          <c:invertIfNegative val="0"/>
          <c:cat>
            <c:strRef>
              <c:f>'Figure 37'!$B$6:$J$6</c:f>
              <c:strCache>
                <c:ptCount val="9"/>
                <c:pt idx="0">
                  <c:v> Banks </c:v>
                </c:pt>
                <c:pt idx="1">
                  <c:v> Finance Companies </c:v>
                </c:pt>
                <c:pt idx="2">
                  <c:v> Credit Unions </c:v>
                </c:pt>
                <c:pt idx="3">
                  <c:v>Banks</c:v>
                </c:pt>
                <c:pt idx="4">
                  <c:v>Finance Companies</c:v>
                </c:pt>
                <c:pt idx="5">
                  <c:v> Credit Unions </c:v>
                </c:pt>
                <c:pt idx="6">
                  <c:v> Banks </c:v>
                </c:pt>
                <c:pt idx="7">
                  <c:v> Finance Companies </c:v>
                </c:pt>
                <c:pt idx="8">
                  <c:v>Credit Unions</c:v>
                </c:pt>
              </c:strCache>
            </c:strRef>
          </c:cat>
          <c:val>
            <c:numRef>
              <c:f>'Figure 37'!$B$11:$J$11</c:f>
              <c:numCache>
                <c:formatCode>#,##0</c:formatCode>
                <c:ptCount val="9"/>
                <c:pt idx="0">
                  <c:v>1795.8786981434816</c:v>
                </c:pt>
                <c:pt idx="1">
                  <c:v>-87.251157200296547</c:v>
                </c:pt>
                <c:pt idx="2">
                  <c:v>135.87114634414246</c:v>
                </c:pt>
                <c:pt idx="3">
                  <c:v>-529.96699761285345</c:v>
                </c:pt>
                <c:pt idx="4">
                  <c:v>-251.97051893421181</c:v>
                </c:pt>
                <c:pt idx="5">
                  <c:v>-377.10948873754188</c:v>
                </c:pt>
                <c:pt idx="6">
                  <c:v>-2392.5715446860759</c:v>
                </c:pt>
                <c:pt idx="7">
                  <c:v>-383.8825510678912</c:v>
                </c:pt>
                <c:pt idx="8">
                  <c:v>-787.91922783889061</c:v>
                </c:pt>
              </c:numCache>
            </c:numRef>
          </c:val>
          <c:extLst>
            <c:ext xmlns:c16="http://schemas.microsoft.com/office/drawing/2014/chart" uri="{C3380CC4-5D6E-409C-BE32-E72D297353CC}">
              <c16:uniqueId val="{00000004-4A00-46CD-B949-1962C21791B8}"/>
            </c:ext>
          </c:extLst>
        </c:ser>
        <c:dLbls>
          <c:showLegendKey val="0"/>
          <c:showVal val="0"/>
          <c:showCatName val="0"/>
          <c:showSerName val="0"/>
          <c:showPercent val="0"/>
          <c:showBubbleSize val="0"/>
        </c:dLbls>
        <c:gapWidth val="150"/>
        <c:axId val="41758751"/>
        <c:axId val="41759231"/>
      </c:barChart>
      <c:catAx>
        <c:axId val="41758751"/>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41759231"/>
        <c:crosses val="autoZero"/>
        <c:auto val="1"/>
        <c:lblAlgn val="ctr"/>
        <c:lblOffset val="100"/>
        <c:noMultiLvlLbl val="0"/>
      </c:catAx>
      <c:valAx>
        <c:axId val="417592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41758751"/>
        <c:crosses val="autoZero"/>
        <c:crossBetween val="between"/>
        <c:dispUnits>
          <c:builtInUnit val="thousands"/>
          <c:dispUnitsLbl>
            <c:layout>
              <c:manualLayout>
                <c:xMode val="edge"/>
                <c:yMode val="edge"/>
                <c:x val="4.4286554326533308E-3"/>
                <c:y val="4.7329751884462715E-2"/>
              </c:manualLayout>
            </c:layout>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US" b="1"/>
                    <a:t>BDS $B</a:t>
                  </a:r>
                </a:p>
              </c:rich>
            </c:tx>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GB" sz="1000" b="1">
                <a:solidFill>
                  <a:schemeClr val="tx1"/>
                </a:solidFill>
              </a:rPr>
              <a:t>A: Results at December</a:t>
            </a:r>
            <a:r>
              <a:rPr lang="en-GB" sz="1000" b="1" baseline="0">
                <a:solidFill>
                  <a:schemeClr val="tx1"/>
                </a:solidFill>
              </a:rPr>
              <a:t> 2025</a:t>
            </a:r>
            <a:endParaRPr lang="en-GB" sz="1000" b="1">
              <a:solidFill>
                <a:schemeClr val="tx1"/>
              </a:solidFill>
            </a:endParaRPr>
          </a:p>
        </c:rich>
      </c:tx>
      <c:layout>
        <c:manualLayout>
          <c:xMode val="edge"/>
          <c:yMode val="edge"/>
          <c:x val="0.29488837381757343"/>
          <c:y val="7.4663092756994476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6.6763286384274312E-2"/>
          <c:y val="0.16993393966907219"/>
          <c:w val="0.88208596530048533"/>
          <c:h val="0.53347474209858958"/>
        </c:manualLayout>
      </c:layout>
      <c:lineChart>
        <c:grouping val="standard"/>
        <c:varyColors val="0"/>
        <c:ser>
          <c:idx val="0"/>
          <c:order val="0"/>
          <c:tx>
            <c:strRef>
              <c:f>'Figure 38'!$B$6</c:f>
              <c:strCache>
                <c:ptCount val="1"/>
                <c:pt idx="0">
                  <c:v> Banks </c:v>
                </c:pt>
              </c:strCache>
            </c:strRef>
          </c:tx>
          <c:spPr>
            <a:ln w="28575" cap="rnd">
              <a:solidFill>
                <a:srgbClr val="003A65"/>
              </a:solidFill>
              <a:round/>
            </a:ln>
            <a:effectLst/>
          </c:spPr>
          <c:marker>
            <c:symbol val="circle"/>
            <c:size val="5"/>
            <c:spPr>
              <a:solidFill>
                <a:srgbClr val="003A65"/>
              </a:solidFill>
              <a:ln w="9525">
                <a:solidFill>
                  <a:srgbClr val="003A65"/>
                </a:solidFill>
              </a:ln>
              <a:effectLst/>
            </c:spPr>
          </c:marker>
          <c:cat>
            <c:strRef>
              <c:f>'Figure 38'!$A$7:$A$16</c:f>
              <c:strCache>
                <c:ptCount val="10"/>
                <c:pt idx="0">
                  <c:v>Actual</c:v>
                </c:pt>
                <c:pt idx="1">
                  <c:v>100 bps</c:v>
                </c:pt>
                <c:pt idx="2">
                  <c:v>500 bps</c:v>
                </c:pt>
                <c:pt idx="3">
                  <c:v>1000 bps</c:v>
                </c:pt>
                <c:pt idx="4">
                  <c:v>2000 bps</c:v>
                </c:pt>
                <c:pt idx="5">
                  <c:v>2500 bps</c:v>
                </c:pt>
                <c:pt idx="6">
                  <c:v>2800 bps</c:v>
                </c:pt>
                <c:pt idx="7">
                  <c:v>3000 bps</c:v>
                </c:pt>
                <c:pt idx="8">
                  <c:v>3500 bps</c:v>
                </c:pt>
                <c:pt idx="9">
                  <c:v>4000 bps</c:v>
                </c:pt>
              </c:strCache>
            </c:strRef>
          </c:cat>
          <c:val>
            <c:numRef>
              <c:f>'Figure 38'!$B$7:$B$16</c:f>
              <c:numCache>
                <c:formatCode>0.0</c:formatCode>
                <c:ptCount val="10"/>
                <c:pt idx="0">
                  <c:v>18.98105288665721</c:v>
                </c:pt>
                <c:pt idx="1">
                  <c:v>18.559166888418513</c:v>
                </c:pt>
                <c:pt idx="2">
                  <c:v>16.871622895463712</c:v>
                </c:pt>
                <c:pt idx="3">
                  <c:v>14.762192904270208</c:v>
                </c:pt>
                <c:pt idx="4">
                  <c:v>10.543332921883199</c:v>
                </c:pt>
                <c:pt idx="5">
                  <c:v>8.4339029306896975</c:v>
                </c:pt>
                <c:pt idx="6">
                  <c:v>7.1682449359735978</c:v>
                </c:pt>
                <c:pt idx="7">
                  <c:v>6.3244729394961956</c:v>
                </c:pt>
                <c:pt idx="8">
                  <c:v>4.2150429483026919</c:v>
                </c:pt>
                <c:pt idx="9">
                  <c:v>2.1056129571091899</c:v>
                </c:pt>
              </c:numCache>
            </c:numRef>
          </c:val>
          <c:smooth val="0"/>
          <c:extLst>
            <c:ext xmlns:c16="http://schemas.microsoft.com/office/drawing/2014/chart" uri="{C3380CC4-5D6E-409C-BE32-E72D297353CC}">
              <c16:uniqueId val="{00000000-4AE3-4864-A9C7-8B8A5D15094C}"/>
            </c:ext>
          </c:extLst>
        </c:ser>
        <c:ser>
          <c:idx val="1"/>
          <c:order val="1"/>
          <c:tx>
            <c:strRef>
              <c:f>'Figure 38'!$C$6</c:f>
              <c:strCache>
                <c:ptCount val="1"/>
                <c:pt idx="0">
                  <c:v> Finance Companies </c:v>
                </c:pt>
              </c:strCache>
            </c:strRef>
          </c:tx>
          <c:spPr>
            <a:ln w="28575" cap="rnd">
              <a:solidFill>
                <a:srgbClr val="008ABF"/>
              </a:solidFill>
              <a:prstDash val="solid"/>
              <a:round/>
            </a:ln>
            <a:effectLst/>
          </c:spPr>
          <c:marker>
            <c:symbol val="circle"/>
            <c:size val="5"/>
            <c:spPr>
              <a:solidFill>
                <a:srgbClr val="008ABF"/>
              </a:solidFill>
              <a:ln w="9525">
                <a:solidFill>
                  <a:srgbClr val="008ABF"/>
                </a:solidFill>
              </a:ln>
              <a:effectLst/>
            </c:spPr>
          </c:marker>
          <c:cat>
            <c:strRef>
              <c:f>'Figure 38'!$A$7:$A$16</c:f>
              <c:strCache>
                <c:ptCount val="10"/>
                <c:pt idx="0">
                  <c:v>Actual</c:v>
                </c:pt>
                <c:pt idx="1">
                  <c:v>100 bps</c:v>
                </c:pt>
                <c:pt idx="2">
                  <c:v>500 bps</c:v>
                </c:pt>
                <c:pt idx="3">
                  <c:v>1000 bps</c:v>
                </c:pt>
                <c:pt idx="4">
                  <c:v>2000 bps</c:v>
                </c:pt>
                <c:pt idx="5">
                  <c:v>2500 bps</c:v>
                </c:pt>
                <c:pt idx="6">
                  <c:v>2800 bps</c:v>
                </c:pt>
                <c:pt idx="7">
                  <c:v>3000 bps</c:v>
                </c:pt>
                <c:pt idx="8">
                  <c:v>3500 bps</c:v>
                </c:pt>
                <c:pt idx="9">
                  <c:v>4000 bps</c:v>
                </c:pt>
              </c:strCache>
            </c:strRef>
          </c:cat>
          <c:val>
            <c:numRef>
              <c:f>'Figure 38'!$C$7:$C$16</c:f>
              <c:numCache>
                <c:formatCode>0.0</c:formatCode>
                <c:ptCount val="10"/>
                <c:pt idx="0">
                  <c:v>19.963586565153612</c:v>
                </c:pt>
                <c:pt idx="1">
                  <c:v>19.552290348795591</c:v>
                </c:pt>
                <c:pt idx="2">
                  <c:v>17.907105483363495</c:v>
                </c:pt>
                <c:pt idx="3">
                  <c:v>15.850624401573382</c:v>
                </c:pt>
                <c:pt idx="4">
                  <c:v>11.737662237993151</c:v>
                </c:pt>
                <c:pt idx="5">
                  <c:v>9.6811811562030332</c:v>
                </c:pt>
                <c:pt idx="6">
                  <c:v>8.4472925071289655</c:v>
                </c:pt>
                <c:pt idx="7">
                  <c:v>7.6247000744129201</c:v>
                </c:pt>
                <c:pt idx="8">
                  <c:v>5.5682189926228034</c:v>
                </c:pt>
                <c:pt idx="9">
                  <c:v>3.5117379108326903</c:v>
                </c:pt>
              </c:numCache>
            </c:numRef>
          </c:val>
          <c:smooth val="0"/>
          <c:extLst>
            <c:ext xmlns:c16="http://schemas.microsoft.com/office/drawing/2014/chart" uri="{C3380CC4-5D6E-409C-BE32-E72D297353CC}">
              <c16:uniqueId val="{00000001-4AE3-4864-A9C7-8B8A5D15094C}"/>
            </c:ext>
          </c:extLst>
        </c:ser>
        <c:ser>
          <c:idx val="2"/>
          <c:order val="2"/>
          <c:tx>
            <c:strRef>
              <c:f>'Figure 38'!$D$6</c:f>
              <c:strCache>
                <c:ptCount val="1"/>
                <c:pt idx="0">
                  <c:v> CAR Threshold </c:v>
                </c:pt>
              </c:strCache>
            </c:strRef>
          </c:tx>
          <c:spPr>
            <a:ln w="28575" cap="rnd">
              <a:solidFill>
                <a:sysClr val="windowText" lastClr="000000"/>
              </a:solidFill>
              <a:prstDash val="dash"/>
              <a:round/>
            </a:ln>
            <a:effectLst/>
          </c:spPr>
          <c:marker>
            <c:symbol val="none"/>
          </c:marker>
          <c:cat>
            <c:strRef>
              <c:f>'Figure 38'!$A$7:$A$16</c:f>
              <c:strCache>
                <c:ptCount val="10"/>
                <c:pt idx="0">
                  <c:v>Actual</c:v>
                </c:pt>
                <c:pt idx="1">
                  <c:v>100 bps</c:v>
                </c:pt>
                <c:pt idx="2">
                  <c:v>500 bps</c:v>
                </c:pt>
                <c:pt idx="3">
                  <c:v>1000 bps</c:v>
                </c:pt>
                <c:pt idx="4">
                  <c:v>2000 bps</c:v>
                </c:pt>
                <c:pt idx="5">
                  <c:v>2500 bps</c:v>
                </c:pt>
                <c:pt idx="6">
                  <c:v>2800 bps</c:v>
                </c:pt>
                <c:pt idx="7">
                  <c:v>3000 bps</c:v>
                </c:pt>
                <c:pt idx="8">
                  <c:v>3500 bps</c:v>
                </c:pt>
                <c:pt idx="9">
                  <c:v>4000 bps</c:v>
                </c:pt>
              </c:strCache>
            </c:strRef>
          </c:cat>
          <c:val>
            <c:numRef>
              <c:f>'Figure 38'!$D$7:$D$16</c:f>
              <c:numCache>
                <c:formatCode>0.0</c:formatCode>
                <c:ptCount val="10"/>
                <c:pt idx="0">
                  <c:v>8</c:v>
                </c:pt>
                <c:pt idx="1">
                  <c:v>8</c:v>
                </c:pt>
                <c:pt idx="2">
                  <c:v>8</c:v>
                </c:pt>
                <c:pt idx="3">
                  <c:v>8</c:v>
                </c:pt>
                <c:pt idx="4">
                  <c:v>8</c:v>
                </c:pt>
                <c:pt idx="5">
                  <c:v>8</c:v>
                </c:pt>
                <c:pt idx="6">
                  <c:v>8</c:v>
                </c:pt>
                <c:pt idx="7">
                  <c:v>8</c:v>
                </c:pt>
                <c:pt idx="8">
                  <c:v>8</c:v>
                </c:pt>
                <c:pt idx="9">
                  <c:v>8</c:v>
                </c:pt>
              </c:numCache>
            </c:numRef>
          </c:val>
          <c:smooth val="0"/>
          <c:extLst>
            <c:ext xmlns:c16="http://schemas.microsoft.com/office/drawing/2014/chart" uri="{C3380CC4-5D6E-409C-BE32-E72D297353CC}">
              <c16:uniqueId val="{00000000-9291-460C-9C49-AA37A8C32A3A}"/>
            </c:ext>
          </c:extLst>
        </c:ser>
        <c:dLbls>
          <c:showLegendKey val="0"/>
          <c:showVal val="0"/>
          <c:showCatName val="0"/>
          <c:showSerName val="0"/>
          <c:showPercent val="0"/>
          <c:showBubbleSize val="0"/>
        </c:dLbls>
        <c:marker val="1"/>
        <c:smooth val="0"/>
        <c:axId val="103724575"/>
        <c:axId val="2037931599"/>
      </c:lineChart>
      <c:catAx>
        <c:axId val="103724575"/>
        <c:scaling>
          <c:orientation val="minMax"/>
        </c:scaling>
        <c:delete val="0"/>
        <c:axPos val="b"/>
        <c:numFmt formatCode="General" sourceLinked="1"/>
        <c:majorTickMark val="none"/>
        <c:minorTickMark val="none"/>
        <c:tickLblPos val="nextTo"/>
        <c:spPr>
          <a:noFill/>
          <a:ln w="9525" cap="flat" cmpd="sng" algn="ctr">
            <a:solidFill>
              <a:srgbClr val="000000"/>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2037931599"/>
        <c:crosses val="autoZero"/>
        <c:auto val="1"/>
        <c:lblAlgn val="ctr"/>
        <c:lblOffset val="100"/>
        <c:noMultiLvlLbl val="0"/>
      </c:catAx>
      <c:valAx>
        <c:axId val="2037931599"/>
        <c:scaling>
          <c:orientation val="minMax"/>
          <c:max val="22"/>
          <c:min val="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3724575"/>
        <c:crosses val="autoZero"/>
        <c:crossBetween val="between"/>
        <c:majorUnit val="2"/>
      </c:valAx>
      <c:spPr>
        <a:noFill/>
        <a:ln>
          <a:noFill/>
        </a:ln>
        <a:effectLst/>
      </c:spPr>
    </c:plotArea>
    <c:legend>
      <c:legendPos val="b"/>
      <c:layout>
        <c:manualLayout>
          <c:xMode val="edge"/>
          <c:yMode val="edge"/>
          <c:x val="0.11343342602983741"/>
          <c:y val="0.90658666974682423"/>
          <c:w val="0.88656655696073206"/>
          <c:h val="6.7074084640738996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ITC Garamond Std Book" panose="02020602060506020304" pitchFamily="18" charset="0"/>
        </a:defRPr>
      </a:pPr>
      <a:endParaRPr lang="en-US"/>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a:t>C: Credit Unions</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0.10108062720985203"/>
          <c:y val="0.16340289750649753"/>
          <c:w val="0.82238748204238976"/>
          <c:h val="0.51308387280184209"/>
        </c:manualLayout>
      </c:layout>
      <c:barChart>
        <c:barDir val="col"/>
        <c:grouping val="stacked"/>
        <c:varyColors val="0"/>
        <c:ser>
          <c:idx val="2"/>
          <c:order val="0"/>
          <c:tx>
            <c:strRef>
              <c:f>'Figure 9'!$O$9</c:f>
              <c:strCache>
                <c:ptCount val="1"/>
                <c:pt idx="0">
                  <c:v>Loans</c:v>
                </c:pt>
              </c:strCache>
            </c:strRef>
          </c:tx>
          <c:spPr>
            <a:solidFill>
              <a:schemeClr val="accent1"/>
            </a:solidFill>
            <a:ln>
              <a:noFill/>
            </a:ln>
            <a:effectLst/>
          </c:spPr>
          <c:invertIfNegative val="0"/>
          <c:cat>
            <c:numRef>
              <c:f>'Figure 9'!$P$6:$T$6</c:f>
              <c:numCache>
                <c:formatCode>mmm\-yyyy</c:formatCode>
                <c:ptCount val="5"/>
                <c:pt idx="0">
                  <c:v>44531</c:v>
                </c:pt>
                <c:pt idx="1">
                  <c:v>44896</c:v>
                </c:pt>
                <c:pt idx="2">
                  <c:v>45261</c:v>
                </c:pt>
                <c:pt idx="3">
                  <c:v>45627</c:v>
                </c:pt>
                <c:pt idx="4">
                  <c:v>45992</c:v>
                </c:pt>
              </c:numCache>
            </c:numRef>
          </c:cat>
          <c:val>
            <c:numRef>
              <c:f>'Figure 9'!$P$9:$T$9</c:f>
              <c:numCache>
                <c:formatCode>0.0</c:formatCode>
                <c:ptCount val="5"/>
                <c:pt idx="0">
                  <c:v>78.87386382999992</c:v>
                </c:pt>
                <c:pt idx="1">
                  <c:v>112.35516212000036</c:v>
                </c:pt>
                <c:pt idx="2">
                  <c:v>103.36709399999999</c:v>
                </c:pt>
                <c:pt idx="3">
                  <c:v>55.649791539999725</c:v>
                </c:pt>
                <c:pt idx="4">
                  <c:v>47.695690460000279</c:v>
                </c:pt>
              </c:numCache>
            </c:numRef>
          </c:val>
          <c:extLst>
            <c:ext xmlns:c16="http://schemas.microsoft.com/office/drawing/2014/chart" uri="{C3380CC4-5D6E-409C-BE32-E72D297353CC}">
              <c16:uniqueId val="{00000004-8367-4855-84A6-0129FF7C7718}"/>
            </c:ext>
          </c:extLst>
        </c:ser>
        <c:ser>
          <c:idx val="0"/>
          <c:order val="1"/>
          <c:tx>
            <c:strRef>
              <c:f>'Figure 9'!$O$7</c:f>
              <c:strCache>
                <c:ptCount val="1"/>
                <c:pt idx="0">
                  <c:v>Currency &amp; Transferable Deposits</c:v>
                </c:pt>
              </c:strCache>
            </c:strRef>
          </c:tx>
          <c:spPr>
            <a:solidFill>
              <a:schemeClr val="accent2"/>
            </a:solidFill>
            <a:ln>
              <a:noFill/>
            </a:ln>
            <a:effectLst/>
          </c:spPr>
          <c:invertIfNegative val="0"/>
          <c:cat>
            <c:numRef>
              <c:f>'Figure 9'!$P$6:$T$6</c:f>
              <c:numCache>
                <c:formatCode>mmm\-yyyy</c:formatCode>
                <c:ptCount val="5"/>
                <c:pt idx="0">
                  <c:v>44531</c:v>
                </c:pt>
                <c:pt idx="1">
                  <c:v>44896</c:v>
                </c:pt>
                <c:pt idx="2">
                  <c:v>45261</c:v>
                </c:pt>
                <c:pt idx="3">
                  <c:v>45627</c:v>
                </c:pt>
                <c:pt idx="4">
                  <c:v>45992</c:v>
                </c:pt>
              </c:numCache>
            </c:numRef>
          </c:cat>
          <c:val>
            <c:numRef>
              <c:f>'Figure 9'!$P$7:$T$7</c:f>
              <c:numCache>
                <c:formatCode>0.0</c:formatCode>
                <c:ptCount val="5"/>
                <c:pt idx="0">
                  <c:v>59.659191314695775</c:v>
                </c:pt>
                <c:pt idx="1">
                  <c:v>-9.9393007304666945</c:v>
                </c:pt>
                <c:pt idx="2">
                  <c:v>4.923937837894738</c:v>
                </c:pt>
                <c:pt idx="3">
                  <c:v>42.367721360469105</c:v>
                </c:pt>
                <c:pt idx="4">
                  <c:v>66.799333146456661</c:v>
                </c:pt>
              </c:numCache>
            </c:numRef>
          </c:val>
          <c:extLst>
            <c:ext xmlns:c16="http://schemas.microsoft.com/office/drawing/2014/chart" uri="{C3380CC4-5D6E-409C-BE32-E72D297353CC}">
              <c16:uniqueId val="{00000003-8367-4855-84A6-0129FF7C7718}"/>
            </c:ext>
          </c:extLst>
        </c:ser>
        <c:ser>
          <c:idx val="1"/>
          <c:order val="2"/>
          <c:tx>
            <c:strRef>
              <c:f>'Figure 9'!$O$8</c:f>
              <c:strCache>
                <c:ptCount val="1"/>
                <c:pt idx="0">
                  <c:v>Other Deposits</c:v>
                </c:pt>
              </c:strCache>
            </c:strRef>
          </c:tx>
          <c:spPr>
            <a:solidFill>
              <a:schemeClr val="tx2"/>
            </a:solidFill>
            <a:ln>
              <a:noFill/>
            </a:ln>
            <a:effectLst/>
          </c:spPr>
          <c:invertIfNegative val="0"/>
          <c:cat>
            <c:numRef>
              <c:f>'Figure 9'!$P$6:$T$6</c:f>
              <c:numCache>
                <c:formatCode>mmm\-yyyy</c:formatCode>
                <c:ptCount val="5"/>
                <c:pt idx="0">
                  <c:v>44531</c:v>
                </c:pt>
                <c:pt idx="1">
                  <c:v>44896</c:v>
                </c:pt>
                <c:pt idx="2">
                  <c:v>45261</c:v>
                </c:pt>
                <c:pt idx="3">
                  <c:v>45627</c:v>
                </c:pt>
                <c:pt idx="4">
                  <c:v>45992</c:v>
                </c:pt>
              </c:numCache>
            </c:numRef>
          </c:cat>
          <c:val>
            <c:numRef>
              <c:f>'Figure 9'!$P$8:$T$8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8367-4855-84A6-0129FF7C7718}"/>
            </c:ext>
          </c:extLst>
        </c:ser>
        <c:ser>
          <c:idx val="3"/>
          <c:order val="3"/>
          <c:tx>
            <c:strRef>
              <c:f>'Figure 9'!$O$10</c:f>
              <c:strCache>
                <c:ptCount val="1"/>
                <c:pt idx="0">
                  <c:v>Investments</c:v>
                </c:pt>
              </c:strCache>
            </c:strRef>
          </c:tx>
          <c:spPr>
            <a:solidFill>
              <a:schemeClr val="accent3"/>
            </a:solidFill>
            <a:ln>
              <a:noFill/>
            </a:ln>
            <a:effectLst/>
          </c:spPr>
          <c:invertIfNegative val="0"/>
          <c:cat>
            <c:numRef>
              <c:f>'Figure 9'!$P$6:$T$6</c:f>
              <c:numCache>
                <c:formatCode>mmm\-yyyy</c:formatCode>
                <c:ptCount val="5"/>
                <c:pt idx="0">
                  <c:v>44531</c:v>
                </c:pt>
                <c:pt idx="1">
                  <c:v>44896</c:v>
                </c:pt>
                <c:pt idx="2">
                  <c:v>45261</c:v>
                </c:pt>
                <c:pt idx="3">
                  <c:v>45627</c:v>
                </c:pt>
                <c:pt idx="4">
                  <c:v>45992</c:v>
                </c:pt>
              </c:numCache>
            </c:numRef>
          </c:cat>
          <c:val>
            <c:numRef>
              <c:f>'Figure 9'!$P$10:$T$10</c:f>
              <c:numCache>
                <c:formatCode>0.0</c:formatCode>
                <c:ptCount val="5"/>
                <c:pt idx="0">
                  <c:v>22.824903811583667</c:v>
                </c:pt>
                <c:pt idx="1">
                  <c:v>-12.332081153036267</c:v>
                </c:pt>
                <c:pt idx="2">
                  <c:v>49.785485671564132</c:v>
                </c:pt>
                <c:pt idx="3">
                  <c:v>-4.4507448704995811</c:v>
                </c:pt>
                <c:pt idx="4">
                  <c:v>5.5154093040162326</c:v>
                </c:pt>
              </c:numCache>
            </c:numRef>
          </c:val>
          <c:extLst>
            <c:ext xmlns:c16="http://schemas.microsoft.com/office/drawing/2014/chart" uri="{C3380CC4-5D6E-409C-BE32-E72D297353CC}">
              <c16:uniqueId val="{00000001-8367-4855-84A6-0129FF7C7718}"/>
            </c:ext>
          </c:extLst>
        </c:ser>
        <c:ser>
          <c:idx val="4"/>
          <c:order val="4"/>
          <c:tx>
            <c:strRef>
              <c:f>'Figure 9'!$O$11</c:f>
              <c:strCache>
                <c:ptCount val="1"/>
                <c:pt idx="0">
                  <c:v>Other Assets</c:v>
                </c:pt>
              </c:strCache>
            </c:strRef>
          </c:tx>
          <c:spPr>
            <a:solidFill>
              <a:schemeClr val="accent4"/>
            </a:solidFill>
            <a:ln>
              <a:noFill/>
            </a:ln>
            <a:effectLst/>
          </c:spPr>
          <c:invertIfNegative val="0"/>
          <c:cat>
            <c:numRef>
              <c:f>'Figure 9'!$P$6:$T$6</c:f>
              <c:numCache>
                <c:formatCode>mmm\-yyyy</c:formatCode>
                <c:ptCount val="5"/>
                <c:pt idx="0">
                  <c:v>44531</c:v>
                </c:pt>
                <c:pt idx="1">
                  <c:v>44896</c:v>
                </c:pt>
                <c:pt idx="2">
                  <c:v>45261</c:v>
                </c:pt>
                <c:pt idx="3">
                  <c:v>45627</c:v>
                </c:pt>
                <c:pt idx="4">
                  <c:v>45992</c:v>
                </c:pt>
              </c:numCache>
            </c:numRef>
          </c:cat>
          <c:val>
            <c:numRef>
              <c:f>'Figure 9'!$P$11:$T$11</c:f>
              <c:numCache>
                <c:formatCode>0.0</c:formatCode>
                <c:ptCount val="5"/>
                <c:pt idx="0">
                  <c:v>6.7902851174168584</c:v>
                </c:pt>
                <c:pt idx="1">
                  <c:v>35.460939004726413</c:v>
                </c:pt>
                <c:pt idx="2">
                  <c:v>-81.106183221021652</c:v>
                </c:pt>
                <c:pt idx="3">
                  <c:v>17.926182806383611</c:v>
                </c:pt>
                <c:pt idx="4">
                  <c:v>11.111560025425911</c:v>
                </c:pt>
              </c:numCache>
            </c:numRef>
          </c:val>
          <c:extLst>
            <c:ext xmlns:c16="http://schemas.microsoft.com/office/drawing/2014/chart" uri="{C3380CC4-5D6E-409C-BE32-E72D297353CC}">
              <c16:uniqueId val="{00000000-8367-4855-84A6-0129FF7C7718}"/>
            </c:ext>
          </c:extLst>
        </c:ser>
        <c:dLbls>
          <c:showLegendKey val="0"/>
          <c:showVal val="0"/>
          <c:showCatName val="0"/>
          <c:showSerName val="0"/>
          <c:showPercent val="0"/>
          <c:showBubbleSize val="0"/>
        </c:dLbls>
        <c:gapWidth val="219"/>
        <c:overlap val="100"/>
        <c:axId val="665548656"/>
        <c:axId val="665549136"/>
      </c:barChart>
      <c:lineChart>
        <c:grouping val="standard"/>
        <c:varyColors val="0"/>
        <c:ser>
          <c:idx val="5"/>
          <c:order val="5"/>
          <c:tx>
            <c:strRef>
              <c:f>'Figure 9'!$O$14</c:f>
              <c:strCache>
                <c:ptCount val="1"/>
                <c:pt idx="0">
                  <c:v>Asset Growth (RHS)</c:v>
                </c:pt>
              </c:strCache>
            </c:strRef>
          </c:tx>
          <c:spPr>
            <a:ln w="28575" cap="rnd">
              <a:solidFill>
                <a:schemeClr val="tx2"/>
              </a:solidFill>
              <a:round/>
            </a:ln>
            <a:effectLst/>
          </c:spPr>
          <c:marker>
            <c:symbol val="circle"/>
            <c:size val="5"/>
            <c:spPr>
              <a:solidFill>
                <a:schemeClr val="tx2"/>
              </a:solidFill>
              <a:ln w="9525">
                <a:solidFill>
                  <a:schemeClr val="accent6"/>
                </a:solidFill>
              </a:ln>
              <a:effectLst/>
            </c:spPr>
          </c:marker>
          <c:cat>
            <c:numRef>
              <c:f>'Figure 9'!$P$6:$T$6</c:f>
              <c:numCache>
                <c:formatCode>mmm\-yyyy</c:formatCode>
                <c:ptCount val="5"/>
                <c:pt idx="0">
                  <c:v>44531</c:v>
                </c:pt>
                <c:pt idx="1">
                  <c:v>44896</c:v>
                </c:pt>
                <c:pt idx="2">
                  <c:v>45261</c:v>
                </c:pt>
                <c:pt idx="3">
                  <c:v>45627</c:v>
                </c:pt>
                <c:pt idx="4">
                  <c:v>45992</c:v>
                </c:pt>
              </c:numCache>
            </c:numRef>
          </c:cat>
          <c:val>
            <c:numRef>
              <c:f>'Figure 9'!$P$14:$T$14</c:f>
              <c:numCache>
                <c:formatCode>0.0</c:formatCode>
                <c:ptCount val="5"/>
                <c:pt idx="0">
                  <c:v>5.9027402541681706</c:v>
                </c:pt>
                <c:pt idx="1">
                  <c:v>4.1615257714048948</c:v>
                </c:pt>
                <c:pt idx="2">
                  <c:v>2.4494590229431568</c:v>
                </c:pt>
                <c:pt idx="3">
                  <c:v>3.4632556085337773</c:v>
                </c:pt>
                <c:pt idx="4">
                  <c:v>4.7785310967445982</c:v>
                </c:pt>
              </c:numCache>
            </c:numRef>
          </c:val>
          <c:smooth val="0"/>
          <c:extLst>
            <c:ext xmlns:c16="http://schemas.microsoft.com/office/drawing/2014/chart" uri="{C3380CC4-5D6E-409C-BE32-E72D297353CC}">
              <c16:uniqueId val="{00000005-8367-4855-84A6-0129FF7C7718}"/>
            </c:ext>
          </c:extLst>
        </c:ser>
        <c:dLbls>
          <c:showLegendKey val="0"/>
          <c:showVal val="0"/>
          <c:showCatName val="0"/>
          <c:showSerName val="0"/>
          <c:showPercent val="0"/>
          <c:showBubbleSize val="0"/>
        </c:dLbls>
        <c:marker val="1"/>
        <c:smooth val="0"/>
        <c:axId val="661401600"/>
        <c:axId val="661399200"/>
      </c:lineChart>
      <c:catAx>
        <c:axId val="665548656"/>
        <c:scaling>
          <c:orientation val="minMax"/>
        </c:scaling>
        <c:delete val="0"/>
        <c:axPos val="b"/>
        <c:numFmt formatCode="mmm\-yyyy" sourceLinked="1"/>
        <c:majorTickMark val="none"/>
        <c:minorTickMark val="none"/>
        <c:tickLblPos val="low"/>
        <c:spPr>
          <a:noFill/>
          <a:ln w="9525" cap="flat" cmpd="sng" algn="ctr">
            <a:solidFill>
              <a:schemeClr val="tx2"/>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665549136"/>
        <c:crosses val="autoZero"/>
        <c:auto val="0"/>
        <c:lblAlgn val="ctr"/>
        <c:lblOffset val="100"/>
        <c:noMultiLvlLbl val="0"/>
      </c:catAx>
      <c:valAx>
        <c:axId val="665549136"/>
        <c:scaling>
          <c:orientation val="minMax"/>
          <c:max val="200"/>
          <c:min val="-10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BDS $M</a:t>
                </a:r>
              </a:p>
            </c:rich>
          </c:tx>
          <c:layout>
            <c:manualLayout>
              <c:xMode val="edge"/>
              <c:yMode val="edge"/>
              <c:x val="1.3885031935573451E-2"/>
              <c:y val="3.8272548925903219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665548656"/>
        <c:crosses val="autoZero"/>
        <c:crossBetween val="between"/>
        <c:majorUnit val="50"/>
      </c:valAx>
      <c:valAx>
        <c:axId val="661399200"/>
        <c:scaling>
          <c:orientation val="minMax"/>
          <c:max val="7"/>
        </c:scaling>
        <c:delete val="0"/>
        <c:axPos val="r"/>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a:t>
                </a:r>
              </a:p>
            </c:rich>
          </c:tx>
          <c:layout>
            <c:manualLayout>
              <c:xMode val="edge"/>
              <c:yMode val="edge"/>
              <c:x val="0.93848930852540957"/>
              <c:y val="4.6053639283355471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661401600"/>
        <c:crosses val="max"/>
        <c:crossBetween val="between"/>
        <c:majorUnit val="2"/>
      </c:valAx>
      <c:dateAx>
        <c:axId val="661401600"/>
        <c:scaling>
          <c:orientation val="minMax"/>
        </c:scaling>
        <c:delete val="1"/>
        <c:axPos val="b"/>
        <c:numFmt formatCode="mmm\-yyyy" sourceLinked="1"/>
        <c:majorTickMark val="out"/>
        <c:minorTickMark val="none"/>
        <c:tickLblPos val="nextTo"/>
        <c:crossAx val="661399200"/>
        <c:crosses val="autoZero"/>
        <c:auto val="1"/>
        <c:lblOffset val="100"/>
        <c:baseTimeUnit val="years"/>
      </c:dateAx>
      <c:spPr>
        <a:noFill/>
        <a:ln>
          <a:noFill/>
        </a:ln>
        <a:effectLst/>
      </c:spPr>
    </c:plotArea>
    <c:legend>
      <c:legendPos val="b"/>
      <c:layout>
        <c:manualLayout>
          <c:xMode val="edge"/>
          <c:yMode val="edge"/>
          <c:x val="9.0517177999808844E-3"/>
          <c:y val="0.87221773410901915"/>
          <c:w val="0.9874505550732845"/>
          <c:h val="0.1210945972274811"/>
        </c:manualLayout>
      </c:layou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GB" sz="1000" b="1">
                <a:solidFill>
                  <a:schemeClr val="tx1"/>
                </a:solidFill>
                <a:latin typeface="ITC Garamond Std Book" panose="02020602060506020304" pitchFamily="18" charset="0"/>
              </a:rPr>
              <a:t>B: Results at December 2024</a:t>
            </a:r>
          </a:p>
        </c:rich>
      </c:tx>
      <c:layout>
        <c:manualLayout>
          <c:xMode val="edge"/>
          <c:yMode val="edge"/>
          <c:x val="0.32843175776870304"/>
          <c:y val="1.0411366175830286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8.5189040278892098E-2"/>
          <c:y val="0.20697174435255722"/>
          <c:w val="0.90739504270712767"/>
          <c:h val="0.50158260634642526"/>
        </c:manualLayout>
      </c:layout>
      <c:lineChart>
        <c:grouping val="standard"/>
        <c:varyColors val="0"/>
        <c:ser>
          <c:idx val="0"/>
          <c:order val="0"/>
          <c:tx>
            <c:strRef>
              <c:f>'Figure 38'!$H$6</c:f>
              <c:strCache>
                <c:ptCount val="1"/>
                <c:pt idx="0">
                  <c:v> Banks </c:v>
                </c:pt>
              </c:strCache>
            </c:strRef>
          </c:tx>
          <c:spPr>
            <a:ln w="28575" cap="rnd">
              <a:solidFill>
                <a:srgbClr val="003A65"/>
              </a:solidFill>
              <a:round/>
            </a:ln>
            <a:effectLst/>
          </c:spPr>
          <c:marker>
            <c:symbol val="circle"/>
            <c:size val="5"/>
            <c:spPr>
              <a:solidFill>
                <a:srgbClr val="003A65"/>
              </a:solidFill>
              <a:ln w="9525">
                <a:solidFill>
                  <a:srgbClr val="003A65"/>
                </a:solidFill>
              </a:ln>
              <a:effectLst/>
            </c:spPr>
          </c:marker>
          <c:cat>
            <c:strRef>
              <c:f>'Figure 38'!$G$7:$G$16</c:f>
              <c:strCache>
                <c:ptCount val="10"/>
                <c:pt idx="0">
                  <c:v>Actual</c:v>
                </c:pt>
                <c:pt idx="1">
                  <c:v>100 bps</c:v>
                </c:pt>
                <c:pt idx="2">
                  <c:v>500 bps</c:v>
                </c:pt>
                <c:pt idx="3">
                  <c:v>1000 bps</c:v>
                </c:pt>
                <c:pt idx="4">
                  <c:v>2000 bps</c:v>
                </c:pt>
                <c:pt idx="5">
                  <c:v>2500 bps</c:v>
                </c:pt>
                <c:pt idx="6">
                  <c:v>2800 bps</c:v>
                </c:pt>
                <c:pt idx="7">
                  <c:v>3000 bps</c:v>
                </c:pt>
                <c:pt idx="8">
                  <c:v>3500 bps</c:v>
                </c:pt>
                <c:pt idx="9">
                  <c:v>4000 bps</c:v>
                </c:pt>
              </c:strCache>
            </c:strRef>
          </c:cat>
          <c:val>
            <c:numRef>
              <c:f>'Figure 38'!$H$7:$H$16</c:f>
              <c:numCache>
                <c:formatCode>0.0</c:formatCode>
                <c:ptCount val="10"/>
                <c:pt idx="0">
                  <c:v>21</c:v>
                </c:pt>
                <c:pt idx="1">
                  <c:v>20.7</c:v>
                </c:pt>
                <c:pt idx="2">
                  <c:v>19.3</c:v>
                </c:pt>
                <c:pt idx="3">
                  <c:v>17.600000000000001</c:v>
                </c:pt>
                <c:pt idx="4">
                  <c:v>14.2</c:v>
                </c:pt>
                <c:pt idx="5">
                  <c:v>12.4</c:v>
                </c:pt>
                <c:pt idx="6">
                  <c:v>11.4</c:v>
                </c:pt>
                <c:pt idx="7" formatCode="General">
                  <c:v>10.7</c:v>
                </c:pt>
                <c:pt idx="8">
                  <c:v>9</c:v>
                </c:pt>
                <c:pt idx="9" formatCode="General">
                  <c:v>7.3</c:v>
                </c:pt>
              </c:numCache>
            </c:numRef>
          </c:val>
          <c:smooth val="0"/>
          <c:extLst>
            <c:ext xmlns:c16="http://schemas.microsoft.com/office/drawing/2014/chart" uri="{C3380CC4-5D6E-409C-BE32-E72D297353CC}">
              <c16:uniqueId val="{00000000-4D60-479E-B23C-ACE1C0E1B6E6}"/>
            </c:ext>
          </c:extLst>
        </c:ser>
        <c:ser>
          <c:idx val="1"/>
          <c:order val="1"/>
          <c:tx>
            <c:strRef>
              <c:f>'Figure 38'!$I$6</c:f>
              <c:strCache>
                <c:ptCount val="1"/>
                <c:pt idx="0">
                  <c:v> Finance Companies </c:v>
                </c:pt>
              </c:strCache>
            </c:strRef>
          </c:tx>
          <c:spPr>
            <a:ln w="28575" cap="rnd">
              <a:solidFill>
                <a:srgbClr val="008ABF"/>
              </a:solidFill>
              <a:prstDash val="dash"/>
              <a:round/>
            </a:ln>
            <a:effectLst/>
          </c:spPr>
          <c:marker>
            <c:symbol val="circle"/>
            <c:size val="5"/>
            <c:spPr>
              <a:solidFill>
                <a:srgbClr val="008ABF"/>
              </a:solidFill>
              <a:ln w="9525">
                <a:solidFill>
                  <a:srgbClr val="008ABF"/>
                </a:solidFill>
              </a:ln>
              <a:effectLst/>
            </c:spPr>
          </c:marker>
          <c:cat>
            <c:strRef>
              <c:f>'Figure 38'!$G$7:$G$16</c:f>
              <c:strCache>
                <c:ptCount val="10"/>
                <c:pt idx="0">
                  <c:v>Actual</c:v>
                </c:pt>
                <c:pt idx="1">
                  <c:v>100 bps</c:v>
                </c:pt>
                <c:pt idx="2">
                  <c:v>500 bps</c:v>
                </c:pt>
                <c:pt idx="3">
                  <c:v>1000 bps</c:v>
                </c:pt>
                <c:pt idx="4">
                  <c:v>2000 bps</c:v>
                </c:pt>
                <c:pt idx="5">
                  <c:v>2500 bps</c:v>
                </c:pt>
                <c:pt idx="6">
                  <c:v>2800 bps</c:v>
                </c:pt>
                <c:pt idx="7">
                  <c:v>3000 bps</c:v>
                </c:pt>
                <c:pt idx="8">
                  <c:v>3500 bps</c:v>
                </c:pt>
                <c:pt idx="9">
                  <c:v>4000 bps</c:v>
                </c:pt>
              </c:strCache>
            </c:strRef>
          </c:cat>
          <c:val>
            <c:numRef>
              <c:f>'Figure 38'!$I$7:$I$16</c:f>
              <c:numCache>
                <c:formatCode>0.0</c:formatCode>
                <c:ptCount val="10"/>
                <c:pt idx="0">
                  <c:v>19.5</c:v>
                </c:pt>
                <c:pt idx="1">
                  <c:v>19.100000000000001</c:v>
                </c:pt>
                <c:pt idx="2">
                  <c:v>17.5</c:v>
                </c:pt>
                <c:pt idx="3">
                  <c:v>15.4</c:v>
                </c:pt>
                <c:pt idx="4">
                  <c:v>11.4</c:v>
                </c:pt>
                <c:pt idx="5">
                  <c:v>9.3000000000000007</c:v>
                </c:pt>
                <c:pt idx="6">
                  <c:v>8.1</c:v>
                </c:pt>
                <c:pt idx="7" formatCode="General">
                  <c:v>7.3</c:v>
                </c:pt>
                <c:pt idx="8" formatCode="General">
                  <c:v>5.3</c:v>
                </c:pt>
                <c:pt idx="9" formatCode="General">
                  <c:v>3.2</c:v>
                </c:pt>
              </c:numCache>
            </c:numRef>
          </c:val>
          <c:smooth val="0"/>
          <c:extLst>
            <c:ext xmlns:c16="http://schemas.microsoft.com/office/drawing/2014/chart" uri="{C3380CC4-5D6E-409C-BE32-E72D297353CC}">
              <c16:uniqueId val="{00000001-4D60-479E-B23C-ACE1C0E1B6E6}"/>
            </c:ext>
          </c:extLst>
        </c:ser>
        <c:ser>
          <c:idx val="2"/>
          <c:order val="2"/>
          <c:tx>
            <c:strRef>
              <c:f>'Figure 38'!$J$6</c:f>
              <c:strCache>
                <c:ptCount val="1"/>
                <c:pt idx="0">
                  <c:v> CAR Threshold </c:v>
                </c:pt>
              </c:strCache>
            </c:strRef>
          </c:tx>
          <c:spPr>
            <a:ln w="28575" cap="rnd">
              <a:solidFill>
                <a:sysClr val="windowText" lastClr="000000"/>
              </a:solidFill>
              <a:prstDash val="dash"/>
              <a:round/>
            </a:ln>
            <a:effectLst/>
          </c:spPr>
          <c:marker>
            <c:symbol val="none"/>
          </c:marker>
          <c:cat>
            <c:strRef>
              <c:f>'Figure 38'!$G$7:$G$16</c:f>
              <c:strCache>
                <c:ptCount val="10"/>
                <c:pt idx="0">
                  <c:v>Actual</c:v>
                </c:pt>
                <c:pt idx="1">
                  <c:v>100 bps</c:v>
                </c:pt>
                <c:pt idx="2">
                  <c:v>500 bps</c:v>
                </c:pt>
                <c:pt idx="3">
                  <c:v>1000 bps</c:v>
                </c:pt>
                <c:pt idx="4">
                  <c:v>2000 bps</c:v>
                </c:pt>
                <c:pt idx="5">
                  <c:v>2500 bps</c:v>
                </c:pt>
                <c:pt idx="6">
                  <c:v>2800 bps</c:v>
                </c:pt>
                <c:pt idx="7">
                  <c:v>3000 bps</c:v>
                </c:pt>
                <c:pt idx="8">
                  <c:v>3500 bps</c:v>
                </c:pt>
                <c:pt idx="9">
                  <c:v>4000 bps</c:v>
                </c:pt>
              </c:strCache>
            </c:strRef>
          </c:cat>
          <c:val>
            <c:numRef>
              <c:f>'Figure 38'!$J$7:$J$16</c:f>
              <c:numCache>
                <c:formatCode>0.0</c:formatCode>
                <c:ptCount val="10"/>
                <c:pt idx="0">
                  <c:v>8</c:v>
                </c:pt>
                <c:pt idx="1">
                  <c:v>8</c:v>
                </c:pt>
                <c:pt idx="2">
                  <c:v>8</c:v>
                </c:pt>
                <c:pt idx="3">
                  <c:v>8</c:v>
                </c:pt>
                <c:pt idx="4">
                  <c:v>8</c:v>
                </c:pt>
                <c:pt idx="5">
                  <c:v>8</c:v>
                </c:pt>
                <c:pt idx="6">
                  <c:v>8</c:v>
                </c:pt>
                <c:pt idx="7">
                  <c:v>8</c:v>
                </c:pt>
                <c:pt idx="8">
                  <c:v>8</c:v>
                </c:pt>
                <c:pt idx="9">
                  <c:v>8</c:v>
                </c:pt>
              </c:numCache>
            </c:numRef>
          </c:val>
          <c:smooth val="0"/>
          <c:extLst>
            <c:ext xmlns:c16="http://schemas.microsoft.com/office/drawing/2014/chart" uri="{C3380CC4-5D6E-409C-BE32-E72D297353CC}">
              <c16:uniqueId val="{00000000-2DDE-4995-84F4-E6A63B54595E}"/>
            </c:ext>
          </c:extLst>
        </c:ser>
        <c:dLbls>
          <c:showLegendKey val="0"/>
          <c:showVal val="0"/>
          <c:showCatName val="0"/>
          <c:showSerName val="0"/>
          <c:showPercent val="0"/>
          <c:showBubbleSize val="0"/>
        </c:dLbls>
        <c:marker val="1"/>
        <c:smooth val="0"/>
        <c:axId val="103724575"/>
        <c:axId val="2037931599"/>
      </c:lineChart>
      <c:catAx>
        <c:axId val="103724575"/>
        <c:scaling>
          <c:orientation val="minMax"/>
        </c:scaling>
        <c:delete val="0"/>
        <c:axPos val="b"/>
        <c:numFmt formatCode="General" sourceLinked="1"/>
        <c:majorTickMark val="none"/>
        <c:minorTickMark val="none"/>
        <c:tickLblPos val="nextTo"/>
        <c:spPr>
          <a:noFill/>
          <a:ln w="9525" cap="flat" cmpd="sng" algn="ctr">
            <a:solidFill>
              <a:srgbClr val="000000"/>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2037931599"/>
        <c:crosses val="autoZero"/>
        <c:auto val="1"/>
        <c:lblAlgn val="ctr"/>
        <c:lblOffset val="100"/>
        <c:noMultiLvlLbl val="0"/>
      </c:catAx>
      <c:valAx>
        <c:axId val="2037931599"/>
        <c:scaling>
          <c:orientation val="minMax"/>
          <c:max val="22"/>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3724575"/>
        <c:crosses val="autoZero"/>
        <c:crossBetween val="between"/>
        <c:majorUnit val="2"/>
      </c:valAx>
      <c:spPr>
        <a:noFill/>
        <a:ln w="25400">
          <a:noFill/>
        </a:ln>
        <a:effectLst/>
      </c:spPr>
    </c:plotArea>
    <c:legend>
      <c:legendPos val="b"/>
      <c:layout>
        <c:manualLayout>
          <c:xMode val="edge"/>
          <c:yMode val="edge"/>
          <c:x val="4.9999905155194556E-2"/>
          <c:y val="0.91094988804073218"/>
          <c:w val="0.89999990862230772"/>
          <c:h val="6.6906511144801104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61853962891616E-2"/>
          <c:y val="0.1088150511929362"/>
          <c:w val="0.88358253795844799"/>
          <c:h val="0.53967218349018509"/>
        </c:manualLayout>
      </c:layout>
      <c:areaChart>
        <c:grouping val="standard"/>
        <c:varyColors val="0"/>
        <c:ser>
          <c:idx val="1"/>
          <c:order val="1"/>
          <c:tx>
            <c:strRef>
              <c:f>'Figure D2'!$C$5</c:f>
              <c:strCache>
                <c:ptCount val="1"/>
                <c:pt idx="0">
                  <c:v>Credit-to-GDP Gap  - Total Credit</c:v>
                </c:pt>
              </c:strCache>
            </c:strRef>
          </c:tx>
          <c:spPr>
            <a:solidFill>
              <a:schemeClr val="accent1"/>
            </a:solidFill>
            <a:ln>
              <a:noFill/>
            </a:ln>
            <a:effectLst/>
          </c:spPr>
          <c:cat>
            <c:numRef>
              <c:f>'Figure D2'!$A$6:$A$113</c:f>
              <c:numCache>
                <c:formatCode>mmm\-yy</c:formatCode>
                <c:ptCount val="108"/>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43830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numCache>
            </c:numRef>
          </c:cat>
          <c:val>
            <c:numRef>
              <c:f>'Figure D2'!$C$6:$C$113</c:f>
              <c:numCache>
                <c:formatCode>0.00</c:formatCode>
                <c:ptCount val="108"/>
                <c:pt idx="0">
                  <c:v>-4.6100000000000003</c:v>
                </c:pt>
                <c:pt idx="1">
                  <c:v>-5.35</c:v>
                </c:pt>
                <c:pt idx="2">
                  <c:v>-4.3600000000000003</c:v>
                </c:pt>
                <c:pt idx="3">
                  <c:v>-4.01</c:v>
                </c:pt>
                <c:pt idx="4">
                  <c:v>-4.04</c:v>
                </c:pt>
                <c:pt idx="5">
                  <c:v>-4.3600000000000003</c:v>
                </c:pt>
                <c:pt idx="6">
                  <c:v>-3.83</c:v>
                </c:pt>
                <c:pt idx="7">
                  <c:v>-3.49</c:v>
                </c:pt>
                <c:pt idx="8">
                  <c:v>-3.72</c:v>
                </c:pt>
                <c:pt idx="9">
                  <c:v>-3.86</c:v>
                </c:pt>
                <c:pt idx="10">
                  <c:v>-3.12</c:v>
                </c:pt>
                <c:pt idx="11">
                  <c:v>-3.17</c:v>
                </c:pt>
                <c:pt idx="12">
                  <c:v>-2.92</c:v>
                </c:pt>
                <c:pt idx="13">
                  <c:v>-1.35</c:v>
                </c:pt>
                <c:pt idx="14">
                  <c:v>-3.11</c:v>
                </c:pt>
                <c:pt idx="15">
                  <c:v>-2.68</c:v>
                </c:pt>
                <c:pt idx="16">
                  <c:v>-3.82</c:v>
                </c:pt>
                <c:pt idx="17">
                  <c:v>-5.74</c:v>
                </c:pt>
                <c:pt idx="18">
                  <c:v>-6.53</c:v>
                </c:pt>
                <c:pt idx="19">
                  <c:v>-6.01</c:v>
                </c:pt>
                <c:pt idx="20">
                  <c:v>-6.62</c:v>
                </c:pt>
                <c:pt idx="21">
                  <c:v>-6.74</c:v>
                </c:pt>
                <c:pt idx="22">
                  <c:v>-5.38</c:v>
                </c:pt>
                <c:pt idx="23">
                  <c:v>-2.2400000000000002</c:v>
                </c:pt>
                <c:pt idx="24">
                  <c:v>-2.25</c:v>
                </c:pt>
                <c:pt idx="25">
                  <c:v>-1.07</c:v>
                </c:pt>
                <c:pt idx="26">
                  <c:v>-0.72</c:v>
                </c:pt>
                <c:pt idx="27">
                  <c:v>1.97</c:v>
                </c:pt>
                <c:pt idx="28">
                  <c:v>2.71</c:v>
                </c:pt>
                <c:pt idx="29">
                  <c:v>3.32</c:v>
                </c:pt>
                <c:pt idx="30">
                  <c:v>2.93</c:v>
                </c:pt>
                <c:pt idx="31">
                  <c:v>4.7699999999999996</c:v>
                </c:pt>
                <c:pt idx="32">
                  <c:v>5.56</c:v>
                </c:pt>
                <c:pt idx="33">
                  <c:v>4.21</c:v>
                </c:pt>
                <c:pt idx="34">
                  <c:v>3.43</c:v>
                </c:pt>
                <c:pt idx="35">
                  <c:v>2.75</c:v>
                </c:pt>
                <c:pt idx="36">
                  <c:v>3.39</c:v>
                </c:pt>
                <c:pt idx="37">
                  <c:v>4.07</c:v>
                </c:pt>
                <c:pt idx="38">
                  <c:v>5.21</c:v>
                </c:pt>
                <c:pt idx="39">
                  <c:v>7.59</c:v>
                </c:pt>
                <c:pt idx="40">
                  <c:v>7.56</c:v>
                </c:pt>
                <c:pt idx="41">
                  <c:v>9.76</c:v>
                </c:pt>
                <c:pt idx="42">
                  <c:v>13.39</c:v>
                </c:pt>
                <c:pt idx="43">
                  <c:v>15.71</c:v>
                </c:pt>
                <c:pt idx="44">
                  <c:v>11.33</c:v>
                </c:pt>
                <c:pt idx="45">
                  <c:v>8.14</c:v>
                </c:pt>
                <c:pt idx="46">
                  <c:v>4.95</c:v>
                </c:pt>
                <c:pt idx="47">
                  <c:v>2.42</c:v>
                </c:pt>
                <c:pt idx="48">
                  <c:v>1.72</c:v>
                </c:pt>
                <c:pt idx="49">
                  <c:v>0.99</c:v>
                </c:pt>
                <c:pt idx="50">
                  <c:v>0.74</c:v>
                </c:pt>
                <c:pt idx="51">
                  <c:v>0.61</c:v>
                </c:pt>
                <c:pt idx="52">
                  <c:v>-3.78</c:v>
                </c:pt>
                <c:pt idx="53">
                  <c:v>0.11</c:v>
                </c:pt>
                <c:pt idx="54">
                  <c:v>0.43</c:v>
                </c:pt>
                <c:pt idx="55">
                  <c:v>0.96</c:v>
                </c:pt>
                <c:pt idx="56">
                  <c:v>4.17</c:v>
                </c:pt>
                <c:pt idx="57">
                  <c:v>2.94</c:v>
                </c:pt>
                <c:pt idx="58">
                  <c:v>2.14</c:v>
                </c:pt>
                <c:pt idx="59">
                  <c:v>1.85</c:v>
                </c:pt>
                <c:pt idx="60">
                  <c:v>0.74</c:v>
                </c:pt>
                <c:pt idx="61">
                  <c:v>0.91</c:v>
                </c:pt>
                <c:pt idx="62">
                  <c:v>1.46</c:v>
                </c:pt>
                <c:pt idx="63">
                  <c:v>1.77</c:v>
                </c:pt>
                <c:pt idx="64">
                  <c:v>2.59</c:v>
                </c:pt>
                <c:pt idx="65">
                  <c:v>1.68</c:v>
                </c:pt>
                <c:pt idx="66">
                  <c:v>1.99</c:v>
                </c:pt>
                <c:pt idx="67">
                  <c:v>1.72</c:v>
                </c:pt>
                <c:pt idx="68">
                  <c:v>0.74</c:v>
                </c:pt>
                <c:pt idx="69">
                  <c:v>1.1000000000000001</c:v>
                </c:pt>
                <c:pt idx="70">
                  <c:v>1.55</c:v>
                </c:pt>
                <c:pt idx="71">
                  <c:v>2.69</c:v>
                </c:pt>
                <c:pt idx="72">
                  <c:v>1.1399999999999999</c:v>
                </c:pt>
                <c:pt idx="73">
                  <c:v>0.97</c:v>
                </c:pt>
                <c:pt idx="74">
                  <c:v>2.65</c:v>
                </c:pt>
                <c:pt idx="75">
                  <c:v>2.56</c:v>
                </c:pt>
                <c:pt idx="76">
                  <c:v>2.87</c:v>
                </c:pt>
                <c:pt idx="77">
                  <c:v>2.62</c:v>
                </c:pt>
                <c:pt idx="78">
                  <c:v>2.04</c:v>
                </c:pt>
                <c:pt idx="79">
                  <c:v>-1.05</c:v>
                </c:pt>
                <c:pt idx="80">
                  <c:v>-1.8</c:v>
                </c:pt>
                <c:pt idx="81">
                  <c:v>-2.39</c:v>
                </c:pt>
                <c:pt idx="82">
                  <c:v>-2.98</c:v>
                </c:pt>
                <c:pt idx="83">
                  <c:v>-2.2000000000000002</c:v>
                </c:pt>
                <c:pt idx="84">
                  <c:v>-3.14</c:v>
                </c:pt>
                <c:pt idx="85">
                  <c:v>0.51</c:v>
                </c:pt>
                <c:pt idx="86">
                  <c:v>3.64</c:v>
                </c:pt>
                <c:pt idx="87">
                  <c:v>6.89</c:v>
                </c:pt>
                <c:pt idx="88">
                  <c:v>10.3</c:v>
                </c:pt>
                <c:pt idx="89">
                  <c:v>6.58</c:v>
                </c:pt>
                <c:pt idx="90">
                  <c:v>4.1900000000000004</c:v>
                </c:pt>
                <c:pt idx="91">
                  <c:v>0.21</c:v>
                </c:pt>
                <c:pt idx="92">
                  <c:v>-4.47</c:v>
                </c:pt>
                <c:pt idx="93">
                  <c:v>-6.78</c:v>
                </c:pt>
                <c:pt idx="94">
                  <c:v>-6.77</c:v>
                </c:pt>
                <c:pt idx="95">
                  <c:v>-5.78</c:v>
                </c:pt>
                <c:pt idx="96">
                  <c:v>-6.96</c:v>
                </c:pt>
                <c:pt idx="97">
                  <c:v>-7.25</c:v>
                </c:pt>
                <c:pt idx="98">
                  <c:v>-6.51</c:v>
                </c:pt>
                <c:pt idx="99">
                  <c:v>-6.87</c:v>
                </c:pt>
                <c:pt idx="100">
                  <c:v>-7.1</c:v>
                </c:pt>
                <c:pt idx="101">
                  <c:v>-6.98</c:v>
                </c:pt>
                <c:pt idx="102">
                  <c:v>-6.84</c:v>
                </c:pt>
                <c:pt idx="103">
                  <c:v>-3</c:v>
                </c:pt>
                <c:pt idx="104">
                  <c:v>-2.89</c:v>
                </c:pt>
                <c:pt idx="105">
                  <c:v>-2.41</c:v>
                </c:pt>
                <c:pt idx="106">
                  <c:v>-2.48</c:v>
                </c:pt>
                <c:pt idx="107">
                  <c:v>-2.41</c:v>
                </c:pt>
              </c:numCache>
            </c:numRef>
          </c:val>
          <c:extLst>
            <c:ext xmlns:c16="http://schemas.microsoft.com/office/drawing/2014/chart" uri="{C3380CC4-5D6E-409C-BE32-E72D297353CC}">
              <c16:uniqueId val="{00000000-1EC5-49C9-A4A4-888732EBB554}"/>
            </c:ext>
          </c:extLst>
        </c:ser>
        <c:dLbls>
          <c:showLegendKey val="0"/>
          <c:showVal val="0"/>
          <c:showCatName val="0"/>
          <c:showSerName val="0"/>
          <c:showPercent val="0"/>
          <c:showBubbleSize val="0"/>
        </c:dLbls>
        <c:axId val="1292913472"/>
        <c:axId val="23732288"/>
      </c:areaChart>
      <c:barChart>
        <c:barDir val="col"/>
        <c:grouping val="clustered"/>
        <c:varyColors val="0"/>
        <c:ser>
          <c:idx val="0"/>
          <c:order val="0"/>
          <c:tx>
            <c:strRef>
              <c:f>'Figure D2'!$B$5</c:f>
              <c:strCache>
                <c:ptCount val="1"/>
                <c:pt idx="0">
                  <c:v>Credit-to-GDP Gap - Credit to the NFPS</c:v>
                </c:pt>
              </c:strCache>
            </c:strRef>
          </c:tx>
          <c:spPr>
            <a:solidFill>
              <a:schemeClr val="tx1"/>
            </a:solidFill>
            <a:ln>
              <a:solidFill>
                <a:schemeClr val="tx1"/>
              </a:solidFill>
            </a:ln>
            <a:effectLst/>
          </c:spPr>
          <c:invertIfNegative val="0"/>
          <c:cat>
            <c:numRef>
              <c:f>'Figure D2'!$A$6:$A$113</c:f>
              <c:numCache>
                <c:formatCode>mmm\-yy</c:formatCode>
                <c:ptCount val="108"/>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43830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numCache>
            </c:numRef>
          </c:cat>
          <c:val>
            <c:numRef>
              <c:f>'Figure D2'!$B$6:$B$113</c:f>
              <c:numCache>
                <c:formatCode>0.00</c:formatCode>
                <c:ptCount val="108"/>
                <c:pt idx="0">
                  <c:v>-0.2</c:v>
                </c:pt>
                <c:pt idx="1">
                  <c:v>-0.82</c:v>
                </c:pt>
                <c:pt idx="2">
                  <c:v>0.18</c:v>
                </c:pt>
                <c:pt idx="3">
                  <c:v>0.53</c:v>
                </c:pt>
                <c:pt idx="4">
                  <c:v>-4</c:v>
                </c:pt>
                <c:pt idx="5">
                  <c:v>-4.76</c:v>
                </c:pt>
                <c:pt idx="6">
                  <c:v>-4.5199999999999996</c:v>
                </c:pt>
                <c:pt idx="7">
                  <c:v>-4.3499999999999996</c:v>
                </c:pt>
                <c:pt idx="8">
                  <c:v>-4.3099999999999996</c:v>
                </c:pt>
                <c:pt idx="9">
                  <c:v>-4.32</c:v>
                </c:pt>
                <c:pt idx="10">
                  <c:v>-3.71</c:v>
                </c:pt>
                <c:pt idx="11">
                  <c:v>-3.62</c:v>
                </c:pt>
                <c:pt idx="12">
                  <c:v>-3.71</c:v>
                </c:pt>
                <c:pt idx="13">
                  <c:v>-4.17</c:v>
                </c:pt>
                <c:pt idx="14">
                  <c:v>-5.27</c:v>
                </c:pt>
                <c:pt idx="15">
                  <c:v>-4.3</c:v>
                </c:pt>
                <c:pt idx="16">
                  <c:v>-5.0199999999999996</c:v>
                </c:pt>
                <c:pt idx="17">
                  <c:v>-5.51</c:v>
                </c:pt>
                <c:pt idx="18">
                  <c:v>-6.03</c:v>
                </c:pt>
                <c:pt idx="19">
                  <c:v>-4.8099999999999996</c:v>
                </c:pt>
                <c:pt idx="20">
                  <c:v>-5.66</c:v>
                </c:pt>
                <c:pt idx="21">
                  <c:v>-5.86</c:v>
                </c:pt>
                <c:pt idx="22">
                  <c:v>-5.23</c:v>
                </c:pt>
                <c:pt idx="23">
                  <c:v>-2.66</c:v>
                </c:pt>
                <c:pt idx="24">
                  <c:v>-2.11</c:v>
                </c:pt>
                <c:pt idx="25">
                  <c:v>-0.56000000000000005</c:v>
                </c:pt>
                <c:pt idx="26">
                  <c:v>-0.19</c:v>
                </c:pt>
                <c:pt idx="27">
                  <c:v>2.52</c:v>
                </c:pt>
                <c:pt idx="28">
                  <c:v>2.48</c:v>
                </c:pt>
                <c:pt idx="29">
                  <c:v>3.31</c:v>
                </c:pt>
                <c:pt idx="30">
                  <c:v>3.26</c:v>
                </c:pt>
                <c:pt idx="31">
                  <c:v>4.76</c:v>
                </c:pt>
                <c:pt idx="32">
                  <c:v>4.5199999999999996</c:v>
                </c:pt>
                <c:pt idx="33">
                  <c:v>4.42</c:v>
                </c:pt>
                <c:pt idx="34">
                  <c:v>3.48</c:v>
                </c:pt>
                <c:pt idx="35">
                  <c:v>2.39</c:v>
                </c:pt>
                <c:pt idx="36">
                  <c:v>3.07</c:v>
                </c:pt>
                <c:pt idx="37">
                  <c:v>3.49</c:v>
                </c:pt>
                <c:pt idx="38">
                  <c:v>4.63</c:v>
                </c:pt>
                <c:pt idx="39">
                  <c:v>6.58</c:v>
                </c:pt>
                <c:pt idx="40">
                  <c:v>6.41</c:v>
                </c:pt>
                <c:pt idx="41">
                  <c:v>8.08</c:v>
                </c:pt>
                <c:pt idx="42">
                  <c:v>11.21</c:v>
                </c:pt>
                <c:pt idx="43">
                  <c:v>12.56</c:v>
                </c:pt>
                <c:pt idx="44">
                  <c:v>8.32</c:v>
                </c:pt>
                <c:pt idx="45">
                  <c:v>5.49</c:v>
                </c:pt>
                <c:pt idx="46">
                  <c:v>3.19</c:v>
                </c:pt>
                <c:pt idx="47">
                  <c:v>0.87</c:v>
                </c:pt>
                <c:pt idx="48">
                  <c:v>1.08</c:v>
                </c:pt>
                <c:pt idx="49">
                  <c:v>0.6</c:v>
                </c:pt>
                <c:pt idx="50">
                  <c:v>0.51</c:v>
                </c:pt>
                <c:pt idx="51">
                  <c:v>0.19</c:v>
                </c:pt>
                <c:pt idx="52">
                  <c:v>-2.14</c:v>
                </c:pt>
                <c:pt idx="53">
                  <c:v>1.81</c:v>
                </c:pt>
                <c:pt idx="54">
                  <c:v>3.14</c:v>
                </c:pt>
                <c:pt idx="55">
                  <c:v>1.49</c:v>
                </c:pt>
                <c:pt idx="56">
                  <c:v>3.56</c:v>
                </c:pt>
                <c:pt idx="57">
                  <c:v>2.2400000000000002</c:v>
                </c:pt>
                <c:pt idx="58">
                  <c:v>1.54</c:v>
                </c:pt>
                <c:pt idx="59">
                  <c:v>1.19</c:v>
                </c:pt>
                <c:pt idx="60">
                  <c:v>-1.19</c:v>
                </c:pt>
                <c:pt idx="61">
                  <c:v>-1.1499999999999999</c:v>
                </c:pt>
                <c:pt idx="62">
                  <c:v>-0.31</c:v>
                </c:pt>
                <c:pt idx="63">
                  <c:v>0.04</c:v>
                </c:pt>
                <c:pt idx="64">
                  <c:v>0.97</c:v>
                </c:pt>
                <c:pt idx="65">
                  <c:v>0.13</c:v>
                </c:pt>
                <c:pt idx="66">
                  <c:v>0.78</c:v>
                </c:pt>
                <c:pt idx="67">
                  <c:v>0.8</c:v>
                </c:pt>
                <c:pt idx="68">
                  <c:v>-0.11</c:v>
                </c:pt>
                <c:pt idx="69">
                  <c:v>0.4</c:v>
                </c:pt>
                <c:pt idx="70">
                  <c:v>0.94</c:v>
                </c:pt>
                <c:pt idx="71">
                  <c:v>2.09</c:v>
                </c:pt>
                <c:pt idx="72">
                  <c:v>0.8</c:v>
                </c:pt>
                <c:pt idx="73">
                  <c:v>0.79</c:v>
                </c:pt>
                <c:pt idx="74">
                  <c:v>2.48</c:v>
                </c:pt>
                <c:pt idx="75">
                  <c:v>2.52</c:v>
                </c:pt>
                <c:pt idx="76">
                  <c:v>2.89</c:v>
                </c:pt>
                <c:pt idx="77">
                  <c:v>2.71</c:v>
                </c:pt>
                <c:pt idx="78">
                  <c:v>2.31</c:v>
                </c:pt>
                <c:pt idx="79">
                  <c:v>1.32</c:v>
                </c:pt>
                <c:pt idx="80">
                  <c:v>0.61</c:v>
                </c:pt>
                <c:pt idx="81">
                  <c:v>-0.1</c:v>
                </c:pt>
                <c:pt idx="82">
                  <c:v>-0.52</c:v>
                </c:pt>
                <c:pt idx="83">
                  <c:v>0.33</c:v>
                </c:pt>
                <c:pt idx="84">
                  <c:v>-0.67</c:v>
                </c:pt>
                <c:pt idx="85">
                  <c:v>3.13</c:v>
                </c:pt>
                <c:pt idx="86">
                  <c:v>6.08</c:v>
                </c:pt>
                <c:pt idx="87">
                  <c:v>9.09</c:v>
                </c:pt>
                <c:pt idx="88">
                  <c:v>12.5</c:v>
                </c:pt>
                <c:pt idx="89">
                  <c:v>8.8000000000000007</c:v>
                </c:pt>
                <c:pt idx="90">
                  <c:v>5.89</c:v>
                </c:pt>
                <c:pt idx="91">
                  <c:v>1.92</c:v>
                </c:pt>
                <c:pt idx="92">
                  <c:v>-2.69</c:v>
                </c:pt>
                <c:pt idx="93">
                  <c:v>-4.97</c:v>
                </c:pt>
                <c:pt idx="94">
                  <c:v>-6.03</c:v>
                </c:pt>
                <c:pt idx="95">
                  <c:v>-5.18</c:v>
                </c:pt>
                <c:pt idx="96">
                  <c:v>-6.4</c:v>
                </c:pt>
                <c:pt idx="97">
                  <c:v>-6.7</c:v>
                </c:pt>
                <c:pt idx="98">
                  <c:v>-5.94</c:v>
                </c:pt>
                <c:pt idx="99">
                  <c:v>-6.2</c:v>
                </c:pt>
                <c:pt idx="100">
                  <c:v>-6.41</c:v>
                </c:pt>
                <c:pt idx="101">
                  <c:v>-6.27</c:v>
                </c:pt>
                <c:pt idx="102">
                  <c:v>-6.07</c:v>
                </c:pt>
                <c:pt idx="103">
                  <c:v>-6.22</c:v>
                </c:pt>
                <c:pt idx="104">
                  <c:v>-6.04</c:v>
                </c:pt>
                <c:pt idx="105">
                  <c:v>-5.52</c:v>
                </c:pt>
                <c:pt idx="106">
                  <c:v>-5.51</c:v>
                </c:pt>
                <c:pt idx="107">
                  <c:v>-5.39</c:v>
                </c:pt>
              </c:numCache>
            </c:numRef>
          </c:val>
          <c:extLst>
            <c:ext xmlns:c16="http://schemas.microsoft.com/office/drawing/2014/chart" uri="{C3380CC4-5D6E-409C-BE32-E72D297353CC}">
              <c16:uniqueId val="{00000001-1EC5-49C9-A4A4-888732EBB554}"/>
            </c:ext>
          </c:extLst>
        </c:ser>
        <c:dLbls>
          <c:showLegendKey val="0"/>
          <c:showVal val="0"/>
          <c:showCatName val="0"/>
          <c:showSerName val="0"/>
          <c:showPercent val="0"/>
          <c:showBubbleSize val="0"/>
        </c:dLbls>
        <c:gapWidth val="219"/>
        <c:overlap val="-27"/>
        <c:axId val="1292913472"/>
        <c:axId val="23732288"/>
      </c:barChart>
      <c:dateAx>
        <c:axId val="1292913472"/>
        <c:scaling>
          <c:orientation val="minMax"/>
          <c:min val="36495"/>
        </c:scaling>
        <c:delete val="0"/>
        <c:axPos val="b"/>
        <c:numFmt formatCode="[$-409]mmm\-yyyy;@" sourceLinked="0"/>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23732288"/>
        <c:crosses val="autoZero"/>
        <c:auto val="0"/>
        <c:lblOffset val="100"/>
        <c:baseTimeUnit val="months"/>
        <c:majorUnit val="12"/>
        <c:majorTimeUnit val="months"/>
      </c:dateAx>
      <c:valAx>
        <c:axId val="23732288"/>
        <c:scaling>
          <c:orientation val="minMax"/>
        </c:scaling>
        <c:delete val="0"/>
        <c:axPos val="l"/>
        <c:title>
          <c:tx>
            <c:rich>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r>
                  <a:rPr lang="en-GB"/>
                  <a:t>Percentage points</a:t>
                </a:r>
              </a:p>
            </c:rich>
          </c:tx>
          <c:layout>
            <c:manualLayout>
              <c:xMode val="edge"/>
              <c:yMode val="edge"/>
              <c:x val="2.4298813667325142E-2"/>
              <c:y val="1.5153961238075709E-2"/>
            </c:manualLayout>
          </c:layout>
          <c:overlay val="0"/>
          <c:spPr>
            <a:noFill/>
            <a:ln>
              <a:noFill/>
            </a:ln>
            <a:effectLst/>
          </c:spPr>
          <c:txPr>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292913472"/>
        <c:crosses val="autoZero"/>
        <c:crossBetween val="between"/>
      </c:valAx>
      <c:spPr>
        <a:noFill/>
        <a:ln>
          <a:noFill/>
        </a:ln>
        <a:effectLst/>
      </c:spPr>
    </c:plotArea>
    <c:legend>
      <c:legendPos val="b"/>
      <c:layout>
        <c:manualLayout>
          <c:xMode val="edge"/>
          <c:yMode val="edge"/>
          <c:x val="3.7142936183920247E-3"/>
          <c:y val="0.84701819209407869"/>
          <c:w val="0.99628565179352579"/>
          <c:h val="6.7049431321084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916666666666671E-2"/>
          <c:y val="0.19539370078740156"/>
          <c:w val="0.86319444444444449"/>
          <c:h val="0.52087890055409736"/>
        </c:manualLayout>
      </c:layout>
      <c:lineChart>
        <c:grouping val="standard"/>
        <c:varyColors val="0"/>
        <c:ser>
          <c:idx val="0"/>
          <c:order val="0"/>
          <c:tx>
            <c:strRef>
              <c:f>'Figure D3'!$A$6</c:f>
              <c:strCache>
                <c:ptCount val="1"/>
                <c:pt idx="0">
                  <c:v>Banks</c:v>
                </c:pt>
              </c:strCache>
            </c:strRef>
          </c:tx>
          <c:spPr>
            <a:ln w="28575" cap="rnd">
              <a:solidFill>
                <a:schemeClr val="accent1"/>
              </a:solidFill>
              <a:round/>
            </a:ln>
            <a:effectLst/>
          </c:spPr>
          <c:marker>
            <c:symbol val="none"/>
          </c:marker>
          <c:cat>
            <c:numRef>
              <c:f>'Figure D3'!$B$5:$H$5</c:f>
              <c:numCache>
                <c:formatCode>mmm\-yyyy</c:formatCode>
                <c:ptCount val="7"/>
                <c:pt idx="0">
                  <c:v>43800</c:v>
                </c:pt>
                <c:pt idx="1">
                  <c:v>44166</c:v>
                </c:pt>
                <c:pt idx="2">
                  <c:v>44531</c:v>
                </c:pt>
                <c:pt idx="3">
                  <c:v>44896</c:v>
                </c:pt>
                <c:pt idx="4">
                  <c:v>45261</c:v>
                </c:pt>
                <c:pt idx="5">
                  <c:v>45627</c:v>
                </c:pt>
                <c:pt idx="6">
                  <c:v>45992</c:v>
                </c:pt>
              </c:numCache>
            </c:numRef>
          </c:cat>
          <c:val>
            <c:numRef>
              <c:f>'Figure D3'!$B$6:$H$6</c:f>
              <c:numCache>
                <c:formatCode>0.0</c:formatCode>
                <c:ptCount val="7"/>
                <c:pt idx="0">
                  <c:v>5.0906999705942111</c:v>
                </c:pt>
                <c:pt idx="1">
                  <c:v>4.90827044597496</c:v>
                </c:pt>
                <c:pt idx="2">
                  <c:v>4.784064057400883</c:v>
                </c:pt>
                <c:pt idx="3">
                  <c:v>4.6717346879478079</c:v>
                </c:pt>
                <c:pt idx="4">
                  <c:v>4.4941352300206745</c:v>
                </c:pt>
                <c:pt idx="5">
                  <c:v>4.3709234762123161</c:v>
                </c:pt>
                <c:pt idx="6">
                  <c:v>4.2687351093513133</c:v>
                </c:pt>
              </c:numCache>
            </c:numRef>
          </c:val>
          <c:smooth val="0"/>
          <c:extLst>
            <c:ext xmlns:c16="http://schemas.microsoft.com/office/drawing/2014/chart" uri="{C3380CC4-5D6E-409C-BE32-E72D297353CC}">
              <c16:uniqueId val="{00000000-1ED5-4075-A0AB-BD7D41E4017B}"/>
            </c:ext>
          </c:extLst>
        </c:ser>
        <c:ser>
          <c:idx val="1"/>
          <c:order val="1"/>
          <c:tx>
            <c:strRef>
              <c:f>'Figure D3'!$A$7</c:f>
              <c:strCache>
                <c:ptCount val="1"/>
                <c:pt idx="0">
                  <c:v>Finance Companies</c:v>
                </c:pt>
              </c:strCache>
            </c:strRef>
          </c:tx>
          <c:spPr>
            <a:ln w="28575" cap="rnd">
              <a:solidFill>
                <a:schemeClr val="tx1"/>
              </a:solidFill>
              <a:round/>
            </a:ln>
            <a:effectLst/>
          </c:spPr>
          <c:marker>
            <c:symbol val="none"/>
          </c:marker>
          <c:cat>
            <c:numRef>
              <c:f>'Figure D3'!$B$5:$H$5</c:f>
              <c:numCache>
                <c:formatCode>mmm\-yyyy</c:formatCode>
                <c:ptCount val="7"/>
                <c:pt idx="0">
                  <c:v>43800</c:v>
                </c:pt>
                <c:pt idx="1">
                  <c:v>44166</c:v>
                </c:pt>
                <c:pt idx="2">
                  <c:v>44531</c:v>
                </c:pt>
                <c:pt idx="3">
                  <c:v>44896</c:v>
                </c:pt>
                <c:pt idx="4">
                  <c:v>45261</c:v>
                </c:pt>
                <c:pt idx="5">
                  <c:v>45627</c:v>
                </c:pt>
                <c:pt idx="6">
                  <c:v>45992</c:v>
                </c:pt>
              </c:numCache>
            </c:numRef>
          </c:cat>
          <c:val>
            <c:numRef>
              <c:f>'Figure D3'!$B$7:$H$7</c:f>
              <c:numCache>
                <c:formatCode>0.0</c:formatCode>
                <c:ptCount val="7"/>
                <c:pt idx="0">
                  <c:v>7.0232591558796047</c:v>
                </c:pt>
                <c:pt idx="1">
                  <c:v>7.0115154869002403</c:v>
                </c:pt>
                <c:pt idx="2">
                  <c:v>7.1334084895571088</c:v>
                </c:pt>
                <c:pt idx="3">
                  <c:v>7.2025643798654766</c:v>
                </c:pt>
                <c:pt idx="4">
                  <c:v>5.740963775832328</c:v>
                </c:pt>
                <c:pt idx="5">
                  <c:v>5.3933436502181058</c:v>
                </c:pt>
                <c:pt idx="6">
                  <c:v>5.2566778216607766</c:v>
                </c:pt>
              </c:numCache>
            </c:numRef>
          </c:val>
          <c:smooth val="0"/>
          <c:extLst>
            <c:ext xmlns:c16="http://schemas.microsoft.com/office/drawing/2014/chart" uri="{C3380CC4-5D6E-409C-BE32-E72D297353CC}">
              <c16:uniqueId val="{00000001-1ED5-4075-A0AB-BD7D41E4017B}"/>
            </c:ext>
          </c:extLst>
        </c:ser>
        <c:dLbls>
          <c:showLegendKey val="0"/>
          <c:showVal val="0"/>
          <c:showCatName val="0"/>
          <c:showSerName val="0"/>
          <c:showPercent val="0"/>
          <c:showBubbleSize val="0"/>
        </c:dLbls>
        <c:smooth val="0"/>
        <c:axId val="908596768"/>
        <c:axId val="721333856"/>
      </c:lineChart>
      <c:catAx>
        <c:axId val="908596768"/>
        <c:scaling>
          <c:orientation val="minMax"/>
        </c:scaling>
        <c:delete val="0"/>
        <c:axPos val="b"/>
        <c:numFmt formatCode="mmm\-yyyy"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chemeClr val="tx1"/>
                </a:solidFill>
                <a:latin typeface="ITC Garamond Std Book" panose="02020602060506020304" pitchFamily="18" charset="0"/>
                <a:ea typeface="+mn-ea"/>
                <a:cs typeface="+mn-cs"/>
              </a:defRPr>
            </a:pPr>
            <a:endParaRPr lang="en-US"/>
          </a:p>
        </c:txPr>
        <c:crossAx val="721333856"/>
        <c:crosses val="autoZero"/>
        <c:auto val="0"/>
        <c:lblAlgn val="ctr"/>
        <c:lblOffset val="100"/>
        <c:noMultiLvlLbl val="0"/>
      </c:catAx>
      <c:valAx>
        <c:axId val="721333856"/>
        <c:scaling>
          <c:orientation val="minMax"/>
          <c:min val="4"/>
        </c:scaling>
        <c:delete val="0"/>
        <c:axPos val="l"/>
        <c:title>
          <c:tx>
            <c:rich>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r>
                  <a:rPr lang="en-GB"/>
                  <a:t>%</a:t>
                </a:r>
              </a:p>
            </c:rich>
          </c:tx>
          <c:layout>
            <c:manualLayout>
              <c:xMode val="edge"/>
              <c:yMode val="edge"/>
              <c:x val="2.7777777777777776E-2"/>
              <c:y val="8.7384076990376203E-2"/>
            </c:manualLayout>
          </c:layout>
          <c:overlay val="0"/>
          <c:spPr>
            <a:noFill/>
            <a:ln>
              <a:noFill/>
            </a:ln>
            <a:effectLst/>
          </c:spPr>
          <c:txPr>
            <a:bodyPr rot="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908596768"/>
        <c:crosses val="autoZero"/>
        <c:crossBetween val="between"/>
        <c:majorUnit val="1"/>
      </c:valAx>
      <c:spPr>
        <a:noFill/>
        <a:ln>
          <a:noFill/>
        </a:ln>
        <a:effectLst/>
      </c:spPr>
    </c:plotArea>
    <c:legend>
      <c:legendPos val="b"/>
      <c:layout>
        <c:manualLayout>
          <c:xMode val="edge"/>
          <c:yMode val="edge"/>
          <c:x val="0.23604090113735782"/>
          <c:y val="0.91635061242344706"/>
          <c:w val="0.43257209782884343"/>
          <c:h val="7.517318229958097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784008653082687E-2"/>
          <c:y val="0.10662151499210942"/>
          <c:w val="0.90590858185303991"/>
          <c:h val="0.7630958322805651"/>
        </c:manualLayout>
      </c:layout>
      <c:lineChart>
        <c:grouping val="standard"/>
        <c:varyColors val="0"/>
        <c:ser>
          <c:idx val="0"/>
          <c:order val="0"/>
          <c:tx>
            <c:strRef>
              <c:f>'Figure D4'!$B$5</c:f>
              <c:strCache>
                <c:ptCount val="1"/>
                <c:pt idx="0">
                  <c:v>Building Materials Index</c:v>
                </c:pt>
              </c:strCache>
            </c:strRef>
          </c:tx>
          <c:spPr>
            <a:ln w="28575" cap="rnd">
              <a:solidFill>
                <a:schemeClr val="accent1"/>
              </a:solidFill>
              <a:round/>
            </a:ln>
            <a:effectLst/>
          </c:spPr>
          <c:marker>
            <c:symbol val="none"/>
          </c:marker>
          <c:cat>
            <c:numRef>
              <c:f>'Figure D4'!$A$6:$A$69</c:f>
              <c:numCache>
                <c:formatCode>mmm\-yy</c:formatCode>
                <c:ptCount val="64"/>
                <c:pt idx="0">
                  <c:v>40268</c:v>
                </c:pt>
                <c:pt idx="1">
                  <c:v>40359</c:v>
                </c:pt>
                <c:pt idx="2">
                  <c:v>40451</c:v>
                </c:pt>
                <c:pt idx="3">
                  <c:v>40543</c:v>
                </c:pt>
                <c:pt idx="4">
                  <c:v>40633</c:v>
                </c:pt>
                <c:pt idx="5">
                  <c:v>40724</c:v>
                </c:pt>
                <c:pt idx="6">
                  <c:v>40816</c:v>
                </c:pt>
                <c:pt idx="7">
                  <c:v>40908</c:v>
                </c:pt>
                <c:pt idx="8">
                  <c:v>40999</c:v>
                </c:pt>
                <c:pt idx="9">
                  <c:v>41090</c:v>
                </c:pt>
                <c:pt idx="10">
                  <c:v>41182</c:v>
                </c:pt>
                <c:pt idx="11">
                  <c:v>41274</c:v>
                </c:pt>
                <c:pt idx="12">
                  <c:v>41364</c:v>
                </c:pt>
                <c:pt idx="13">
                  <c:v>41455</c:v>
                </c:pt>
                <c:pt idx="14">
                  <c:v>41547</c:v>
                </c:pt>
                <c:pt idx="15">
                  <c:v>41639</c:v>
                </c:pt>
                <c:pt idx="16">
                  <c:v>41729</c:v>
                </c:pt>
                <c:pt idx="17">
                  <c:v>41820</c:v>
                </c:pt>
                <c:pt idx="18">
                  <c:v>41912</c:v>
                </c:pt>
                <c:pt idx="19">
                  <c:v>42004</c:v>
                </c:pt>
                <c:pt idx="20">
                  <c:v>42094</c:v>
                </c:pt>
                <c:pt idx="21">
                  <c:v>42185</c:v>
                </c:pt>
                <c:pt idx="22">
                  <c:v>42277</c:v>
                </c:pt>
                <c:pt idx="23">
                  <c:v>42369</c:v>
                </c:pt>
                <c:pt idx="24">
                  <c:v>42460</c:v>
                </c:pt>
                <c:pt idx="25">
                  <c:v>42551</c:v>
                </c:pt>
                <c:pt idx="26">
                  <c:v>42643</c:v>
                </c:pt>
                <c:pt idx="27">
                  <c:v>42735</c:v>
                </c:pt>
                <c:pt idx="28">
                  <c:v>42825</c:v>
                </c:pt>
                <c:pt idx="29">
                  <c:v>42916</c:v>
                </c:pt>
                <c:pt idx="30">
                  <c:v>43008</c:v>
                </c:pt>
                <c:pt idx="31">
                  <c:v>43100</c:v>
                </c:pt>
                <c:pt idx="32">
                  <c:v>43190</c:v>
                </c:pt>
                <c:pt idx="33">
                  <c:v>43281</c:v>
                </c:pt>
                <c:pt idx="34">
                  <c:v>43373</c:v>
                </c:pt>
                <c:pt idx="35">
                  <c:v>43465</c:v>
                </c:pt>
                <c:pt idx="36">
                  <c:v>43555</c:v>
                </c:pt>
                <c:pt idx="37">
                  <c:v>43646</c:v>
                </c:pt>
                <c:pt idx="38">
                  <c:v>43738</c:v>
                </c:pt>
                <c:pt idx="39">
                  <c:v>43830</c:v>
                </c:pt>
                <c:pt idx="40">
                  <c:v>43921</c:v>
                </c:pt>
                <c:pt idx="41">
                  <c:v>44012</c:v>
                </c:pt>
                <c:pt idx="42">
                  <c:v>44104</c:v>
                </c:pt>
                <c:pt idx="43">
                  <c:v>44196</c:v>
                </c:pt>
                <c:pt idx="44">
                  <c:v>44286</c:v>
                </c:pt>
                <c:pt idx="45">
                  <c:v>44377</c:v>
                </c:pt>
                <c:pt idx="46">
                  <c:v>44469</c:v>
                </c:pt>
                <c:pt idx="47">
                  <c:v>44561</c:v>
                </c:pt>
                <c:pt idx="48">
                  <c:v>44651</c:v>
                </c:pt>
                <c:pt idx="49">
                  <c:v>44742</c:v>
                </c:pt>
                <c:pt idx="50">
                  <c:v>44834</c:v>
                </c:pt>
                <c:pt idx="51">
                  <c:v>44926</c:v>
                </c:pt>
                <c:pt idx="52">
                  <c:v>45016</c:v>
                </c:pt>
                <c:pt idx="53">
                  <c:v>45107</c:v>
                </c:pt>
                <c:pt idx="54">
                  <c:v>45199</c:v>
                </c:pt>
                <c:pt idx="55">
                  <c:v>45291</c:v>
                </c:pt>
                <c:pt idx="56">
                  <c:v>45382</c:v>
                </c:pt>
                <c:pt idx="57">
                  <c:v>45473</c:v>
                </c:pt>
                <c:pt idx="58">
                  <c:v>45565</c:v>
                </c:pt>
                <c:pt idx="59">
                  <c:v>45657</c:v>
                </c:pt>
                <c:pt idx="60">
                  <c:v>45747</c:v>
                </c:pt>
                <c:pt idx="61">
                  <c:v>45838</c:v>
                </c:pt>
                <c:pt idx="62">
                  <c:v>45930</c:v>
                </c:pt>
                <c:pt idx="63">
                  <c:v>46022</c:v>
                </c:pt>
              </c:numCache>
            </c:numRef>
          </c:cat>
          <c:val>
            <c:numRef>
              <c:f>'Figure D4'!$B$6:$B$69</c:f>
              <c:numCache>
                <c:formatCode>0.0</c:formatCode>
                <c:ptCount val="64"/>
                <c:pt idx="0">
                  <c:v>90.251692693470716</c:v>
                </c:pt>
                <c:pt idx="1">
                  <c:v>90.637975746099542</c:v>
                </c:pt>
                <c:pt idx="2">
                  <c:v>90.224861948858873</c:v>
                </c:pt>
                <c:pt idx="3">
                  <c:v>89.224894586027233</c:v>
                </c:pt>
                <c:pt idx="4">
                  <c:v>95.167136258932189</c:v>
                </c:pt>
                <c:pt idx="5">
                  <c:v>95.889112789522116</c:v>
                </c:pt>
                <c:pt idx="6">
                  <c:v>96.531235934172045</c:v>
                </c:pt>
                <c:pt idx="7">
                  <c:v>96.690614165371429</c:v>
                </c:pt>
                <c:pt idx="8">
                  <c:v>97.413386242422121</c:v>
                </c:pt>
                <c:pt idx="9">
                  <c:v>98.317474797989235</c:v>
                </c:pt>
                <c:pt idx="10">
                  <c:v>97.322864475556969</c:v>
                </c:pt>
                <c:pt idx="11">
                  <c:v>95.139780714714789</c:v>
                </c:pt>
                <c:pt idx="12">
                  <c:v>96.519798044522304</c:v>
                </c:pt>
                <c:pt idx="13">
                  <c:v>98.948706875606888</c:v>
                </c:pt>
                <c:pt idx="14">
                  <c:v>99.255750097874468</c:v>
                </c:pt>
                <c:pt idx="15">
                  <c:v>95.331547243440369</c:v>
                </c:pt>
                <c:pt idx="16">
                  <c:v>98.489252032677243</c:v>
                </c:pt>
                <c:pt idx="17">
                  <c:v>95.655071524922576</c:v>
                </c:pt>
                <c:pt idx="18">
                  <c:v>97.58883974367798</c:v>
                </c:pt>
                <c:pt idx="19">
                  <c:v>95.843068945362702</c:v>
                </c:pt>
                <c:pt idx="20">
                  <c:v>98.830877790385216</c:v>
                </c:pt>
                <c:pt idx="21">
                  <c:v>98.30085390056864</c:v>
                </c:pt>
                <c:pt idx="22">
                  <c:v>97.240299111002216</c:v>
                </c:pt>
                <c:pt idx="23">
                  <c:v>94.172423652344904</c:v>
                </c:pt>
                <c:pt idx="24">
                  <c:v>94.346977615779451</c:v>
                </c:pt>
                <c:pt idx="25">
                  <c:v>96.165379259908732</c:v>
                </c:pt>
                <c:pt idx="26">
                  <c:v>94.153983105640108</c:v>
                </c:pt>
                <c:pt idx="27">
                  <c:v>91.795660681426952</c:v>
                </c:pt>
                <c:pt idx="28">
                  <c:v>92.633536696415732</c:v>
                </c:pt>
                <c:pt idx="29">
                  <c:v>93.078005725944465</c:v>
                </c:pt>
                <c:pt idx="30">
                  <c:v>90.128364592632579</c:v>
                </c:pt>
                <c:pt idx="31">
                  <c:v>96.31897463782623</c:v>
                </c:pt>
                <c:pt idx="32">
                  <c:v>95.772555766523695</c:v>
                </c:pt>
                <c:pt idx="33">
                  <c:v>99.209373243641167</c:v>
                </c:pt>
                <c:pt idx="34">
                  <c:v>99.710728599072027</c:v>
                </c:pt>
                <c:pt idx="35">
                  <c:v>100.06818800302199</c:v>
                </c:pt>
                <c:pt idx="36">
                  <c:v>103.92493623461529</c:v>
                </c:pt>
                <c:pt idx="37">
                  <c:v>102.68772198133712</c:v>
                </c:pt>
                <c:pt idx="38">
                  <c:v>105.39600777018171</c:v>
                </c:pt>
                <c:pt idx="39">
                  <c:v>98.896883509447889</c:v>
                </c:pt>
                <c:pt idx="40">
                  <c:v>99.415587693814317</c:v>
                </c:pt>
                <c:pt idx="41">
                  <c:v>100.45860082751183</c:v>
                </c:pt>
                <c:pt idx="42">
                  <c:v>101.95369895490283</c:v>
                </c:pt>
                <c:pt idx="43">
                  <c:v>98.483451718156672</c:v>
                </c:pt>
                <c:pt idx="44">
                  <c:v>102.57697596396382</c:v>
                </c:pt>
                <c:pt idx="45">
                  <c:v>109.43823654067627</c:v>
                </c:pt>
                <c:pt idx="46">
                  <c:v>114.57964056407913</c:v>
                </c:pt>
                <c:pt idx="47">
                  <c:v>116.95788892231944</c:v>
                </c:pt>
                <c:pt idx="48">
                  <c:v>128.45357693660773</c:v>
                </c:pt>
                <c:pt idx="49">
                  <c:v>133.78599631595361</c:v>
                </c:pt>
                <c:pt idx="50">
                  <c:v>136.76160712450175</c:v>
                </c:pt>
                <c:pt idx="51">
                  <c:v>137.37460556125282</c:v>
                </c:pt>
                <c:pt idx="52">
                  <c:v>139.00153248921262</c:v>
                </c:pt>
                <c:pt idx="53">
                  <c:v>138.17834103744542</c:v>
                </c:pt>
                <c:pt idx="54">
                  <c:v>139.10809388257476</c:v>
                </c:pt>
                <c:pt idx="55">
                  <c:v>135.15257422788375</c:v>
                </c:pt>
                <c:pt idx="56">
                  <c:v>136.71248010348287</c:v>
                </c:pt>
                <c:pt idx="57">
                  <c:v>135.2757517525051</c:v>
                </c:pt>
                <c:pt idx="58">
                  <c:v>135.55771935576914</c:v>
                </c:pt>
                <c:pt idx="59">
                  <c:v>132.5303995329391</c:v>
                </c:pt>
                <c:pt idx="60">
                  <c:v>134.9674838843855</c:v>
                </c:pt>
                <c:pt idx="61">
                  <c:v>134.76522271217195</c:v>
                </c:pt>
                <c:pt idx="62">
                  <c:v>134.6557948128727</c:v>
                </c:pt>
                <c:pt idx="63">
                  <c:v>135.2132407202491</c:v>
                </c:pt>
              </c:numCache>
            </c:numRef>
          </c:val>
          <c:smooth val="0"/>
          <c:extLst>
            <c:ext xmlns:c16="http://schemas.microsoft.com/office/drawing/2014/chart" uri="{C3380CC4-5D6E-409C-BE32-E72D297353CC}">
              <c16:uniqueId val="{00000000-D1E4-445B-A1D9-91F1BD5D363E}"/>
            </c:ext>
          </c:extLst>
        </c:ser>
        <c:dLbls>
          <c:showLegendKey val="0"/>
          <c:showVal val="0"/>
          <c:showCatName val="0"/>
          <c:showSerName val="0"/>
          <c:showPercent val="0"/>
          <c:showBubbleSize val="0"/>
        </c:dLbls>
        <c:smooth val="0"/>
        <c:axId val="1041308336"/>
        <c:axId val="1225876656"/>
      </c:lineChart>
      <c:dateAx>
        <c:axId val="1041308336"/>
        <c:scaling>
          <c:orientation val="minMax"/>
          <c:min val="40513"/>
        </c:scaling>
        <c:delete val="0"/>
        <c:axPos val="b"/>
        <c:numFmt formatCode="mmm\-yy"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chemeClr val="tx1"/>
                </a:solidFill>
                <a:latin typeface="ITC Garamond Std Book" panose="02020602060506020304" pitchFamily="18" charset="0"/>
                <a:ea typeface="+mn-ea"/>
                <a:cs typeface="+mn-cs"/>
              </a:defRPr>
            </a:pPr>
            <a:endParaRPr lang="en-US"/>
          </a:p>
        </c:txPr>
        <c:crossAx val="1225876656"/>
        <c:crosses val="autoZero"/>
        <c:auto val="1"/>
        <c:lblOffset val="100"/>
        <c:baseTimeUnit val="months"/>
        <c:majorUnit val="12"/>
        <c:majorTimeUnit val="months"/>
      </c:dateAx>
      <c:valAx>
        <c:axId val="1225876656"/>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ITC Garamond Std Book" panose="02020602060506020304" pitchFamily="18" charset="0"/>
                <a:ea typeface="+mn-ea"/>
                <a:cs typeface="+mn-cs"/>
              </a:defRPr>
            </a:pPr>
            <a:endParaRPr lang="en-US"/>
          </a:p>
        </c:txPr>
        <c:crossAx val="1041308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'Figure D5'!$B$5</c:f>
              <c:strCache>
                <c:ptCount val="1"/>
                <c:pt idx="0">
                  <c:v>Dec-2025</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628-4C00-931E-F2FF4ABD4FBB}"/>
              </c:ext>
            </c:extLst>
          </c:dPt>
          <c:dPt>
            <c:idx val="1"/>
            <c:bubble3D val="0"/>
            <c:spPr>
              <a:solidFill>
                <a:srgbClr val="909069"/>
              </a:solidFill>
              <a:ln w="19050">
                <a:solidFill>
                  <a:schemeClr val="lt1"/>
                </a:solidFill>
              </a:ln>
              <a:effectLst/>
            </c:spPr>
            <c:extLst>
              <c:ext xmlns:c16="http://schemas.microsoft.com/office/drawing/2014/chart" uri="{C3380CC4-5D6E-409C-BE32-E72D297353CC}">
                <c16:uniqueId val="{00000002-3628-4C00-931E-F2FF4ABD4FBB}"/>
              </c:ext>
            </c:extLst>
          </c:dPt>
          <c:dPt>
            <c:idx val="2"/>
            <c:bubble3D val="0"/>
            <c:spPr>
              <a:solidFill>
                <a:schemeClr val="tx1"/>
              </a:solidFill>
              <a:ln w="19050">
                <a:solidFill>
                  <a:schemeClr val="lt1"/>
                </a:solidFill>
              </a:ln>
              <a:effectLst/>
            </c:spPr>
            <c:extLst>
              <c:ext xmlns:c16="http://schemas.microsoft.com/office/drawing/2014/chart" uri="{C3380CC4-5D6E-409C-BE32-E72D297353CC}">
                <c16:uniqueId val="{00000003-3628-4C00-931E-F2FF4ABD4FBB}"/>
              </c:ext>
            </c:extLst>
          </c:dPt>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1-3628-4C00-931E-F2FF4ABD4FBB}"/>
                </c:ext>
              </c:extLst>
            </c:dLbl>
            <c:dLbl>
              <c:idx val="1"/>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2-3628-4C00-931E-F2FF4ABD4FB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ITC Garamond Std Book" panose="02020602060506020304" pitchFamily="18" charset="0"/>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D5'!$A$6:$A$8</c:f>
              <c:strCache>
                <c:ptCount val="3"/>
                <c:pt idx="0">
                  <c:v>Domestic Investments</c:v>
                </c:pt>
                <c:pt idx="1">
                  <c:v>US Investments</c:v>
                </c:pt>
                <c:pt idx="2">
                  <c:v>Other Investments</c:v>
                </c:pt>
              </c:strCache>
            </c:strRef>
          </c:cat>
          <c:val>
            <c:numRef>
              <c:f>'Figure D5'!$B$6:$B$8</c:f>
              <c:numCache>
                <c:formatCode>0.0</c:formatCode>
                <c:ptCount val="3"/>
                <c:pt idx="0">
                  <c:v>87</c:v>
                </c:pt>
                <c:pt idx="1">
                  <c:v>12</c:v>
                </c:pt>
                <c:pt idx="2">
                  <c:v>1</c:v>
                </c:pt>
              </c:numCache>
            </c:numRef>
          </c:val>
          <c:extLst>
            <c:ext xmlns:c16="http://schemas.microsoft.com/office/drawing/2014/chart" uri="{C3380CC4-5D6E-409C-BE32-E72D297353CC}">
              <c16:uniqueId val="{00000000-3628-4C00-931E-F2FF4ABD4FB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000" b="1" i="0" u="none" strike="noStrike" kern="1200" spc="0" baseline="0">
                <a:solidFill>
                  <a:schemeClr val="tx1"/>
                </a:solidFill>
                <a:latin typeface="ITC Garamond Std Book" panose="02020602060506020304" pitchFamily="18" charset="0"/>
                <a:ea typeface="+mn-ea"/>
                <a:cs typeface="Arial" panose="020B0604020202020204" pitchFamily="34" charset="0"/>
              </a:defRPr>
            </a:pPr>
            <a:r>
              <a:rPr lang="en-GB" sz="1000" b="1" baseline="0"/>
              <a:t>A: Commercial Banks</a:t>
            </a:r>
            <a:endParaRPr lang="en-GB" sz="1000" b="1"/>
          </a:p>
        </c:rich>
      </c:tx>
      <c:overlay val="0"/>
      <c:spPr>
        <a:noFill/>
        <a:ln>
          <a:noFill/>
        </a:ln>
        <a:effectLst/>
      </c:spPr>
      <c:txPr>
        <a:bodyPr rot="0" spcFirstLastPara="1" vertOverflow="ellipsis" vert="horz" wrap="square" anchor="ctr" anchorCtr="1"/>
        <a:lstStyle/>
        <a:p>
          <a:pPr>
            <a:defRPr lang="en-GB" sz="1000" b="1" i="0" u="none" strike="noStrike" kern="1200" spc="0" baseline="0">
              <a:solidFill>
                <a:schemeClr val="tx1"/>
              </a:solidFill>
              <a:latin typeface="ITC Garamond Std Book" panose="02020602060506020304" pitchFamily="18" charset="0"/>
              <a:ea typeface="+mn-ea"/>
              <a:cs typeface="Arial" panose="020B0604020202020204" pitchFamily="34" charset="0"/>
            </a:defRPr>
          </a:pPr>
          <a:endParaRPr lang="en-GB"/>
        </a:p>
      </c:txPr>
    </c:title>
    <c:autoTitleDeleted val="0"/>
    <c:plotArea>
      <c:layout>
        <c:manualLayout>
          <c:layoutTarget val="inner"/>
          <c:xMode val="edge"/>
          <c:yMode val="edge"/>
          <c:x val="8.4821313038852486E-2"/>
          <c:y val="0.22685185185185186"/>
          <c:w val="0.89286178698143559"/>
          <c:h val="0.49419181977252841"/>
        </c:manualLayout>
      </c:layout>
      <c:barChart>
        <c:barDir val="col"/>
        <c:grouping val="clustered"/>
        <c:varyColors val="0"/>
        <c:ser>
          <c:idx val="0"/>
          <c:order val="0"/>
          <c:tx>
            <c:strRef>
              <c:f>'Figure D6'!$A$7</c:f>
              <c:strCache>
                <c:ptCount val="1"/>
                <c:pt idx="0">
                  <c:v>Rate-Sensitive Assets</c:v>
                </c:pt>
              </c:strCache>
            </c:strRef>
          </c:tx>
          <c:spPr>
            <a:solidFill>
              <a:schemeClr val="accent1"/>
            </a:solidFill>
            <a:ln>
              <a:noFill/>
            </a:ln>
            <a:effectLst/>
          </c:spPr>
          <c:invertIfNegative val="0"/>
          <c:cat>
            <c:strRef>
              <c:f>'Figure D6'!$B$6:$D$6</c:f>
              <c:strCache>
                <c:ptCount val="3"/>
                <c:pt idx="0">
                  <c:v>Over 1 month to 3 months</c:v>
                </c:pt>
                <c:pt idx="1">
                  <c:v>Over 3 months to 6 months</c:v>
                </c:pt>
                <c:pt idx="2">
                  <c:v>Over 6 months to 12 months</c:v>
                </c:pt>
              </c:strCache>
            </c:strRef>
          </c:cat>
          <c:val>
            <c:numRef>
              <c:f>'Figure D6'!$B$7:$D$7</c:f>
              <c:numCache>
                <c:formatCode>_-* #,##0.0_-;\-* #,##0.0_-;_-* "-"??_-;_-@_-</c:formatCode>
                <c:ptCount val="3"/>
                <c:pt idx="0">
                  <c:v>372.41147342399995</c:v>
                </c:pt>
                <c:pt idx="1">
                  <c:v>0</c:v>
                </c:pt>
                <c:pt idx="2">
                  <c:v>0.83969512000000002</c:v>
                </c:pt>
              </c:numCache>
            </c:numRef>
          </c:val>
          <c:extLst>
            <c:ext xmlns:c16="http://schemas.microsoft.com/office/drawing/2014/chart" uri="{C3380CC4-5D6E-409C-BE32-E72D297353CC}">
              <c16:uniqueId val="{00000000-3181-4FB2-9528-B543B688C21D}"/>
            </c:ext>
          </c:extLst>
        </c:ser>
        <c:ser>
          <c:idx val="1"/>
          <c:order val="1"/>
          <c:tx>
            <c:strRef>
              <c:f>'Figure D6'!$A$8</c:f>
              <c:strCache>
                <c:ptCount val="1"/>
                <c:pt idx="0">
                  <c:v>Rate-Sensitive Liabilities</c:v>
                </c:pt>
              </c:strCache>
            </c:strRef>
          </c:tx>
          <c:spPr>
            <a:solidFill>
              <a:srgbClr val="909069"/>
            </a:solidFill>
            <a:ln>
              <a:noFill/>
            </a:ln>
            <a:effectLst/>
          </c:spPr>
          <c:invertIfNegative val="0"/>
          <c:cat>
            <c:strRef>
              <c:f>'Figure D6'!$B$6:$D$6</c:f>
              <c:strCache>
                <c:ptCount val="3"/>
                <c:pt idx="0">
                  <c:v>Over 1 month to 3 months</c:v>
                </c:pt>
                <c:pt idx="1">
                  <c:v>Over 3 months to 6 months</c:v>
                </c:pt>
                <c:pt idx="2">
                  <c:v>Over 6 months to 12 months</c:v>
                </c:pt>
              </c:strCache>
            </c:strRef>
          </c:cat>
          <c:val>
            <c:numRef>
              <c:f>'Figure D6'!$B$8:$D$8</c:f>
              <c:numCache>
                <c:formatCode>_-* #,##0.0_-;\-* #,##0.0_-;_-* "-"??_-;_-@_-</c:formatCode>
                <c:ptCount val="3"/>
                <c:pt idx="0">
                  <c:v>8.7609583137000016</c:v>
                </c:pt>
                <c:pt idx="1">
                  <c:v>6.3172987935</c:v>
                </c:pt>
                <c:pt idx="2">
                  <c:v>38.759226100499994</c:v>
                </c:pt>
              </c:numCache>
            </c:numRef>
          </c:val>
          <c:extLst>
            <c:ext xmlns:c16="http://schemas.microsoft.com/office/drawing/2014/chart" uri="{C3380CC4-5D6E-409C-BE32-E72D297353CC}">
              <c16:uniqueId val="{00000001-3181-4FB2-9528-B543B688C21D}"/>
            </c:ext>
          </c:extLst>
        </c:ser>
        <c:dLbls>
          <c:showLegendKey val="0"/>
          <c:showVal val="0"/>
          <c:showCatName val="0"/>
          <c:showSerName val="0"/>
          <c:showPercent val="0"/>
          <c:showBubbleSize val="0"/>
        </c:dLbls>
        <c:gapWidth val="150"/>
        <c:axId val="2053288751"/>
        <c:axId val="665142367"/>
      </c:barChart>
      <c:catAx>
        <c:axId val="2053288751"/>
        <c:scaling>
          <c:orientation val="minMax"/>
        </c:scaling>
        <c:delete val="0"/>
        <c:axPos val="b"/>
        <c:numFmt formatCode="General" sourceLinked="1"/>
        <c:majorTickMark val="none"/>
        <c:minorTickMark val="none"/>
        <c:tickLblPos val="low"/>
        <c:spPr>
          <a:noFill/>
          <a:ln w="9525" cap="flat" cmpd="sng" algn="ctr">
            <a:solidFill>
              <a:sysClr val="windowText" lastClr="000000"/>
            </a:solidFill>
            <a:round/>
          </a:ln>
          <a:effectLst/>
        </c:spPr>
        <c:txPr>
          <a:bodyPr rot="-60000000" spcFirstLastPara="1" vertOverflow="ellipsis" vert="horz" wrap="square" anchor="ctr" anchorCtr="1"/>
          <a:lstStyle/>
          <a:p>
            <a:pPr>
              <a:defRPr lang="en-GB" sz="900" b="1" i="0" u="none" strike="noStrike" kern="1200" baseline="0">
                <a:solidFill>
                  <a:schemeClr val="tx1"/>
                </a:solidFill>
                <a:latin typeface="ITC Garamond Std Book" panose="02020602060506020304" pitchFamily="18" charset="0"/>
                <a:ea typeface="+mn-ea"/>
                <a:cs typeface="Arial" panose="020B0604020202020204" pitchFamily="34" charset="0"/>
              </a:defRPr>
            </a:pPr>
            <a:endParaRPr lang="en-US"/>
          </a:p>
        </c:txPr>
        <c:crossAx val="665142367"/>
        <c:crosses val="autoZero"/>
        <c:auto val="1"/>
        <c:lblAlgn val="ctr"/>
        <c:lblOffset val="100"/>
        <c:noMultiLvlLbl val="0"/>
      </c:catAx>
      <c:valAx>
        <c:axId val="665142367"/>
        <c:scaling>
          <c:orientation val="minMax"/>
        </c:scaling>
        <c:delete val="0"/>
        <c:axPos val="l"/>
        <c:title>
          <c:tx>
            <c:rich>
              <a:bodyPr rot="0" spcFirstLastPara="1" vertOverflow="ellipsis" wrap="square" anchor="ctr" anchorCtr="1"/>
              <a:lstStyle/>
              <a:p>
                <a:pPr>
                  <a:defRPr lang="en-GB" sz="1000" b="1" i="0" u="none" strike="noStrike" kern="1200" baseline="0">
                    <a:solidFill>
                      <a:schemeClr val="tx1"/>
                    </a:solidFill>
                    <a:latin typeface="ITC Garamond Std Book" panose="02020602060506020304" pitchFamily="18" charset="0"/>
                    <a:ea typeface="+mn-ea"/>
                    <a:cs typeface="Arial" panose="020B0604020202020204" pitchFamily="34" charset="0"/>
                  </a:defRPr>
                </a:pPr>
                <a:r>
                  <a:rPr lang="en-GB" sz="1000" b="1"/>
                  <a:t>BDS $M</a:t>
                </a:r>
              </a:p>
            </c:rich>
          </c:tx>
          <c:layout>
            <c:manualLayout>
              <c:xMode val="edge"/>
              <c:yMode val="edge"/>
              <c:x val="8.1152363562588762E-3"/>
              <c:y val="0.1242370224555264"/>
            </c:manualLayout>
          </c:layout>
          <c:overlay val="0"/>
          <c:spPr>
            <a:noFill/>
            <a:ln>
              <a:noFill/>
            </a:ln>
            <a:effectLst/>
          </c:spPr>
          <c:txPr>
            <a:bodyPr rot="0" spcFirstLastPara="1" vertOverflow="ellipsis" wrap="square" anchor="ctr" anchorCtr="1"/>
            <a:lstStyle/>
            <a:p>
              <a:pPr>
                <a:defRPr lang="en-GB" sz="1000" b="1" i="0" u="none" strike="noStrike" kern="1200" baseline="0">
                  <a:solidFill>
                    <a:schemeClr val="tx1"/>
                  </a:solidFill>
                  <a:latin typeface="ITC Garamond Std Book" panose="02020602060506020304" pitchFamily="18"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GB" sz="900" b="1" i="0" u="none" strike="noStrike" kern="1200" baseline="0">
                <a:solidFill>
                  <a:schemeClr val="tx1"/>
                </a:solidFill>
                <a:latin typeface="ITC Garamond Std Book" panose="02020602060506020304" pitchFamily="18" charset="0"/>
                <a:ea typeface="+mn-ea"/>
                <a:cs typeface="Arial" panose="020B0604020202020204" pitchFamily="34" charset="0"/>
              </a:defRPr>
            </a:pPr>
            <a:endParaRPr lang="en-US"/>
          </a:p>
        </c:txPr>
        <c:crossAx val="2053288751"/>
        <c:crosses val="autoZero"/>
        <c:crossBetween val="between"/>
        <c:majorUnit val="100"/>
      </c:valAx>
      <c:spPr>
        <a:noFill/>
        <a:ln>
          <a:noFill/>
        </a:ln>
        <a:effectLst/>
      </c:spPr>
    </c:plotArea>
    <c:legend>
      <c:legendPos val="b"/>
      <c:layout>
        <c:manualLayout>
          <c:xMode val="edge"/>
          <c:yMode val="edge"/>
          <c:x val="1.6311883206916239E-3"/>
          <c:y val="0.91835229818833619"/>
          <c:w val="0.99691294399308472"/>
          <c:h val="8.1647701811663781E-2"/>
        </c:manualLayout>
      </c:layout>
      <c:overlay val="0"/>
      <c:spPr>
        <a:noFill/>
        <a:ln>
          <a:noFill/>
        </a:ln>
        <a:effectLst/>
      </c:spPr>
      <c:txPr>
        <a:bodyPr rot="0" spcFirstLastPara="1" vertOverflow="ellipsis" vert="horz" wrap="square" anchor="ctr" anchorCtr="1"/>
        <a:lstStyle/>
        <a:p>
          <a:pPr>
            <a:defRPr lang="en-GB" sz="900" b="1" i="0" u="none" strike="noStrike" kern="1200" baseline="0">
              <a:solidFill>
                <a:schemeClr val="tx1"/>
              </a:solidFill>
              <a:latin typeface="ITC Garamond Std Book" panose="02020602060506020304" pitchFamily="18"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lang="en-GB" sz="1050" b="0" i="0" u="none" strike="noStrike" kern="1200" baseline="0">
          <a:solidFill>
            <a:schemeClr val="tx1"/>
          </a:solidFill>
          <a:latin typeface="ITC Garamond Std Book" panose="02020602060506020304" pitchFamily="18" charset="0"/>
          <a:ea typeface="+mn-ea"/>
          <a:cs typeface="Arial" panose="020B0604020202020204" pitchFamily="34" charset="0"/>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000" b="1" i="0" u="none" strike="noStrike" kern="1200" spc="0" baseline="0">
                <a:solidFill>
                  <a:schemeClr val="tx1"/>
                </a:solidFill>
                <a:latin typeface="ITC Garamond Std Book" panose="02020602060506020304" pitchFamily="18" charset="0"/>
                <a:ea typeface="+mn-ea"/>
                <a:cs typeface="Arial" panose="020B0604020202020204" pitchFamily="34" charset="0"/>
              </a:defRPr>
            </a:pPr>
            <a:r>
              <a:rPr lang="en-GB" sz="1000" b="1"/>
              <a:t>B: Finance</a:t>
            </a:r>
            <a:r>
              <a:rPr lang="en-GB" sz="1000" b="1" baseline="0"/>
              <a:t> Companies</a:t>
            </a:r>
            <a:endParaRPr lang="en-GB" sz="1000" b="1"/>
          </a:p>
        </c:rich>
      </c:tx>
      <c:layout>
        <c:manualLayout>
          <c:xMode val="edge"/>
          <c:yMode val="edge"/>
          <c:x val="0.39171573566058604"/>
          <c:y val="1.2502083680613436E-2"/>
        </c:manualLayout>
      </c:layout>
      <c:overlay val="0"/>
      <c:spPr>
        <a:noFill/>
        <a:ln>
          <a:noFill/>
        </a:ln>
        <a:effectLst/>
      </c:spPr>
      <c:txPr>
        <a:bodyPr rot="0" spcFirstLastPara="1" vertOverflow="ellipsis" vert="horz" wrap="square" anchor="ctr" anchorCtr="1"/>
        <a:lstStyle/>
        <a:p>
          <a:pPr>
            <a:defRPr lang="en-GB" sz="1000" b="1" i="0" u="none" strike="noStrike" kern="1200" spc="0" baseline="0">
              <a:solidFill>
                <a:schemeClr val="tx1"/>
              </a:solidFill>
              <a:latin typeface="ITC Garamond Std Book" panose="02020602060506020304" pitchFamily="18" charset="0"/>
              <a:ea typeface="+mn-ea"/>
              <a:cs typeface="Arial" panose="020B0604020202020204" pitchFamily="34" charset="0"/>
            </a:defRPr>
          </a:pPr>
          <a:endParaRPr lang="en-GB"/>
        </a:p>
      </c:txPr>
    </c:title>
    <c:autoTitleDeleted val="0"/>
    <c:plotArea>
      <c:layout>
        <c:manualLayout>
          <c:layoutTarget val="inner"/>
          <c:xMode val="edge"/>
          <c:yMode val="edge"/>
          <c:x val="6.6474256417476299E-2"/>
          <c:y val="0.16846548640018724"/>
          <c:w val="0.91120887762818481"/>
          <c:h val="0.55607292402621133"/>
        </c:manualLayout>
      </c:layout>
      <c:barChart>
        <c:barDir val="col"/>
        <c:grouping val="clustered"/>
        <c:varyColors val="0"/>
        <c:ser>
          <c:idx val="0"/>
          <c:order val="0"/>
          <c:tx>
            <c:strRef>
              <c:f>'Figure D6'!$A$7</c:f>
              <c:strCache>
                <c:ptCount val="1"/>
                <c:pt idx="0">
                  <c:v>Rate-Sensitive Assets</c:v>
                </c:pt>
              </c:strCache>
            </c:strRef>
          </c:tx>
          <c:spPr>
            <a:solidFill>
              <a:schemeClr val="accent1"/>
            </a:solidFill>
            <a:ln>
              <a:noFill/>
            </a:ln>
            <a:effectLst/>
          </c:spPr>
          <c:invertIfNegative val="0"/>
          <c:cat>
            <c:strRef>
              <c:f>'Figure D6'!$G$6:$I$6</c:f>
              <c:strCache>
                <c:ptCount val="3"/>
                <c:pt idx="0">
                  <c:v>Over 1 month to 3 months</c:v>
                </c:pt>
                <c:pt idx="1">
                  <c:v>Over 3 months to 6 months</c:v>
                </c:pt>
                <c:pt idx="2">
                  <c:v>Over 6 months to 12 months</c:v>
                </c:pt>
              </c:strCache>
            </c:strRef>
          </c:cat>
          <c:val>
            <c:numRef>
              <c:f>'Figure D6'!$G$7:$I$7</c:f>
              <c:numCache>
                <c:formatCode>_-* #,##0.0_-;\-* #,##0.0_-;_-* "-"??_-;_-@_-</c:formatCode>
                <c:ptCount val="3"/>
                <c:pt idx="0">
                  <c:v>11.6442428743274</c:v>
                </c:pt>
                <c:pt idx="1">
                  <c:v>1E-3</c:v>
                </c:pt>
                <c:pt idx="2">
                  <c:v>3.0000000000000001E-3</c:v>
                </c:pt>
              </c:numCache>
            </c:numRef>
          </c:val>
          <c:extLst>
            <c:ext xmlns:c16="http://schemas.microsoft.com/office/drawing/2014/chart" uri="{C3380CC4-5D6E-409C-BE32-E72D297353CC}">
              <c16:uniqueId val="{00000000-94AD-4C53-BD0A-08E9EA481478}"/>
            </c:ext>
          </c:extLst>
        </c:ser>
        <c:ser>
          <c:idx val="1"/>
          <c:order val="1"/>
          <c:tx>
            <c:strRef>
              <c:f>'Figure D6'!$A$8</c:f>
              <c:strCache>
                <c:ptCount val="1"/>
                <c:pt idx="0">
                  <c:v>Rate-Sensitive Liabilities</c:v>
                </c:pt>
              </c:strCache>
            </c:strRef>
          </c:tx>
          <c:spPr>
            <a:solidFill>
              <a:srgbClr val="909069"/>
            </a:solidFill>
            <a:ln>
              <a:noFill/>
            </a:ln>
            <a:effectLst/>
          </c:spPr>
          <c:invertIfNegative val="0"/>
          <c:cat>
            <c:strRef>
              <c:f>'Figure D6'!$G$6:$I$6</c:f>
              <c:strCache>
                <c:ptCount val="3"/>
                <c:pt idx="0">
                  <c:v>Over 1 month to 3 months</c:v>
                </c:pt>
                <c:pt idx="1">
                  <c:v>Over 3 months to 6 months</c:v>
                </c:pt>
                <c:pt idx="2">
                  <c:v>Over 6 months to 12 months</c:v>
                </c:pt>
              </c:strCache>
            </c:strRef>
          </c:cat>
          <c:val>
            <c:numRef>
              <c:f>'Figure D6'!$G$8:$I$8</c:f>
              <c:numCache>
                <c:formatCode>_-* #,##0.0_-;\-* #,##0.0_-;_-* "-"??_-;_-@_-</c:formatCode>
                <c:ptCount val="3"/>
                <c:pt idx="0">
                  <c:v>0</c:v>
                </c:pt>
                <c:pt idx="1">
                  <c:v>41.597999999999999</c:v>
                </c:pt>
                <c:pt idx="2">
                  <c:v>1.54622531975</c:v>
                </c:pt>
              </c:numCache>
            </c:numRef>
          </c:val>
          <c:extLst>
            <c:ext xmlns:c16="http://schemas.microsoft.com/office/drawing/2014/chart" uri="{C3380CC4-5D6E-409C-BE32-E72D297353CC}">
              <c16:uniqueId val="{00000001-94AD-4C53-BD0A-08E9EA481478}"/>
            </c:ext>
          </c:extLst>
        </c:ser>
        <c:dLbls>
          <c:showLegendKey val="0"/>
          <c:showVal val="0"/>
          <c:showCatName val="0"/>
          <c:showSerName val="0"/>
          <c:showPercent val="0"/>
          <c:showBubbleSize val="0"/>
        </c:dLbls>
        <c:gapWidth val="150"/>
        <c:axId val="2053288751"/>
        <c:axId val="665142367"/>
      </c:barChart>
      <c:catAx>
        <c:axId val="2053288751"/>
        <c:scaling>
          <c:orientation val="minMax"/>
        </c:scaling>
        <c:delete val="0"/>
        <c:axPos val="b"/>
        <c:numFmt formatCode="General" sourceLinked="1"/>
        <c:majorTickMark val="none"/>
        <c:minorTickMark val="none"/>
        <c:tickLblPos val="low"/>
        <c:spPr>
          <a:noFill/>
          <a:ln w="9525" cap="flat" cmpd="sng" algn="ctr">
            <a:solidFill>
              <a:sysClr val="windowText" lastClr="000000"/>
            </a:solidFill>
            <a:round/>
          </a:ln>
          <a:effectLst/>
        </c:spPr>
        <c:txPr>
          <a:bodyPr rot="-60000000" spcFirstLastPara="1" vertOverflow="ellipsis" vert="horz" wrap="square" anchor="ctr" anchorCtr="1"/>
          <a:lstStyle/>
          <a:p>
            <a:pPr>
              <a:defRPr lang="en-GB" sz="900" b="1" i="0" u="none" strike="noStrike" kern="1200" baseline="0">
                <a:solidFill>
                  <a:schemeClr val="tx1"/>
                </a:solidFill>
                <a:latin typeface="ITC Garamond Std Book" panose="02020602060506020304" pitchFamily="18" charset="0"/>
                <a:ea typeface="+mn-ea"/>
                <a:cs typeface="Arial" panose="020B0604020202020204" pitchFamily="34" charset="0"/>
              </a:defRPr>
            </a:pPr>
            <a:endParaRPr lang="en-US"/>
          </a:p>
        </c:txPr>
        <c:crossAx val="665142367"/>
        <c:crosses val="autoZero"/>
        <c:auto val="1"/>
        <c:lblAlgn val="ctr"/>
        <c:lblOffset val="100"/>
        <c:noMultiLvlLbl val="0"/>
      </c:catAx>
      <c:valAx>
        <c:axId val="665142367"/>
        <c:scaling>
          <c:orientation val="minMax"/>
          <c:max val="50"/>
        </c:scaling>
        <c:delete val="0"/>
        <c:axPos val="l"/>
        <c:title>
          <c:tx>
            <c:rich>
              <a:bodyPr rot="0" spcFirstLastPara="1" vertOverflow="ellipsis" wrap="square" anchor="ctr" anchorCtr="1"/>
              <a:lstStyle/>
              <a:p>
                <a:pPr>
                  <a:defRPr lang="en-GB" sz="1000" b="1" i="0" u="none" strike="noStrike" kern="1200" baseline="0">
                    <a:solidFill>
                      <a:schemeClr val="tx1"/>
                    </a:solidFill>
                    <a:latin typeface="ITC Garamond Std Book" panose="02020602060506020304" pitchFamily="18" charset="0"/>
                    <a:ea typeface="+mn-ea"/>
                    <a:cs typeface="Arial" panose="020B0604020202020204" pitchFamily="34" charset="0"/>
                  </a:defRPr>
                </a:pPr>
                <a:r>
                  <a:rPr lang="en-GB" sz="1000" b="1"/>
                  <a:t>BDS $M</a:t>
                </a:r>
              </a:p>
            </c:rich>
          </c:tx>
          <c:layout>
            <c:manualLayout>
              <c:xMode val="edge"/>
              <c:yMode val="edge"/>
              <c:x val="3.1833582295175142E-3"/>
              <c:y val="7.1158168720973372E-2"/>
            </c:manualLayout>
          </c:layout>
          <c:overlay val="0"/>
          <c:spPr>
            <a:noFill/>
            <a:ln>
              <a:noFill/>
            </a:ln>
            <a:effectLst/>
          </c:spPr>
          <c:txPr>
            <a:bodyPr rot="0" spcFirstLastPara="1" vertOverflow="ellipsis" wrap="square" anchor="ctr" anchorCtr="1"/>
            <a:lstStyle/>
            <a:p>
              <a:pPr>
                <a:defRPr lang="en-GB" sz="1000" b="1" i="0" u="none" strike="noStrike" kern="1200" baseline="0">
                  <a:solidFill>
                    <a:schemeClr val="tx1"/>
                  </a:solidFill>
                  <a:latin typeface="ITC Garamond Std Book" panose="02020602060506020304" pitchFamily="18"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GB" sz="900" b="1" i="0" u="none" strike="noStrike" kern="1200" baseline="0">
                <a:solidFill>
                  <a:schemeClr val="tx1"/>
                </a:solidFill>
                <a:latin typeface="ITC Garamond Std Book" panose="02020602060506020304" pitchFamily="18" charset="0"/>
                <a:ea typeface="+mn-ea"/>
                <a:cs typeface="Arial" panose="020B0604020202020204" pitchFamily="34" charset="0"/>
              </a:defRPr>
            </a:pPr>
            <a:endParaRPr lang="en-US"/>
          </a:p>
        </c:txPr>
        <c:crossAx val="2053288751"/>
        <c:crosses val="autoZero"/>
        <c:crossBetween val="between"/>
        <c:majorUnit val="10"/>
      </c:valAx>
      <c:spPr>
        <a:noFill/>
        <a:ln>
          <a:noFill/>
        </a:ln>
        <a:effectLst/>
      </c:spPr>
    </c:plotArea>
    <c:legend>
      <c:legendPos val="b"/>
      <c:layout>
        <c:manualLayout>
          <c:xMode val="edge"/>
          <c:yMode val="edge"/>
          <c:x val="9.9903392123700113E-2"/>
          <c:y val="0.91157295814213701"/>
          <c:w val="0.80019308442052217"/>
          <c:h val="8.8427041857863001E-2"/>
        </c:manualLayout>
      </c:layout>
      <c:overlay val="0"/>
      <c:spPr>
        <a:noFill/>
        <a:ln>
          <a:noFill/>
        </a:ln>
        <a:effectLst/>
      </c:spPr>
      <c:txPr>
        <a:bodyPr rot="0" spcFirstLastPara="1" vertOverflow="ellipsis" vert="horz" wrap="square" anchor="ctr" anchorCtr="1"/>
        <a:lstStyle/>
        <a:p>
          <a:pPr>
            <a:defRPr lang="en-GB" sz="900" b="1" i="0" u="none" strike="noStrike" kern="1200" baseline="0">
              <a:solidFill>
                <a:schemeClr val="tx1"/>
              </a:solidFill>
              <a:latin typeface="ITC Garamond Std Book" panose="02020602060506020304" pitchFamily="18"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lang="en-GB" sz="1050" b="0" i="0" u="none" strike="noStrike" kern="1200" baseline="0">
          <a:solidFill>
            <a:schemeClr val="tx1"/>
          </a:solidFill>
          <a:latin typeface="ITC Garamond Std Book" panose="02020602060506020304" pitchFamily="18" charset="0"/>
          <a:ea typeface="+mn-ea"/>
          <a:cs typeface="Arial" panose="020B0604020202020204" pitchFamily="34" charset="0"/>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US" sz="1000" b="1"/>
              <a:t>A: Commercial Banks</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0.1004838145231846"/>
          <c:y val="0.17171296296296296"/>
          <c:w val="0.76005796150481186"/>
          <c:h val="0.61498432487605714"/>
        </c:manualLayout>
      </c:layout>
      <c:barChart>
        <c:barDir val="bar"/>
        <c:grouping val="clustered"/>
        <c:varyColors val="0"/>
        <c:ser>
          <c:idx val="1"/>
          <c:order val="0"/>
          <c:tx>
            <c:v>FX Exposure by Currency</c:v>
          </c:tx>
          <c:spPr>
            <a:solidFill>
              <a:srgbClr val="909069"/>
            </a:solidFill>
            <a:ln>
              <a:noFill/>
            </a:ln>
            <a:effectLst/>
          </c:spPr>
          <c:invertIfNegative val="0"/>
          <c:dPt>
            <c:idx val="1"/>
            <c:invertIfNegative val="0"/>
            <c:bubble3D val="0"/>
            <c:spPr>
              <a:solidFill>
                <a:sysClr val="windowText" lastClr="000000"/>
              </a:solidFill>
              <a:ln>
                <a:noFill/>
              </a:ln>
              <a:effectLst/>
            </c:spPr>
            <c:extLst>
              <c:ext xmlns:c16="http://schemas.microsoft.com/office/drawing/2014/chart" uri="{C3380CC4-5D6E-409C-BE32-E72D297353CC}">
                <c16:uniqueId val="{00000008-7C08-4CC3-AA22-BB6731DCFCF1}"/>
              </c:ext>
            </c:extLst>
          </c:dPt>
          <c:dPt>
            <c:idx val="2"/>
            <c:invertIfNegative val="0"/>
            <c:bubble3D val="0"/>
            <c:spPr>
              <a:solidFill>
                <a:srgbClr val="909069"/>
              </a:solidFill>
              <a:ln>
                <a:noFill/>
              </a:ln>
              <a:effectLst/>
            </c:spPr>
            <c:extLst>
              <c:ext xmlns:c16="http://schemas.microsoft.com/office/drawing/2014/chart" uri="{C3380CC4-5D6E-409C-BE32-E72D297353CC}">
                <c16:uniqueId val="{00000001-EC55-451B-A270-91477ECAADB5}"/>
              </c:ext>
            </c:extLst>
          </c:dPt>
          <c:dPt>
            <c:idx val="3"/>
            <c:invertIfNegative val="0"/>
            <c:bubble3D val="0"/>
            <c:spPr>
              <a:solidFill>
                <a:srgbClr val="909069"/>
              </a:solidFill>
              <a:ln>
                <a:noFill/>
              </a:ln>
              <a:effectLst/>
            </c:spPr>
            <c:extLst>
              <c:ext xmlns:c16="http://schemas.microsoft.com/office/drawing/2014/chart" uri="{C3380CC4-5D6E-409C-BE32-E72D297353CC}">
                <c16:uniqueId val="{00000003-EC55-451B-A270-91477ECAADB5}"/>
              </c:ext>
            </c:extLst>
          </c:dPt>
          <c:dPt>
            <c:idx val="7"/>
            <c:invertIfNegative val="0"/>
            <c:bubble3D val="0"/>
            <c:spPr>
              <a:solidFill>
                <a:srgbClr val="909069"/>
              </a:solidFill>
              <a:ln>
                <a:noFill/>
              </a:ln>
              <a:effectLst/>
            </c:spPr>
            <c:extLst>
              <c:ext xmlns:c16="http://schemas.microsoft.com/office/drawing/2014/chart" uri="{C3380CC4-5D6E-409C-BE32-E72D297353CC}">
                <c16:uniqueId val="{00000005-EC55-451B-A270-91477ECAADB5}"/>
              </c:ext>
            </c:extLst>
          </c:dPt>
          <c:dPt>
            <c:idx val="8"/>
            <c:invertIfNegative val="0"/>
            <c:bubble3D val="0"/>
            <c:spPr>
              <a:solidFill>
                <a:srgbClr val="000000"/>
              </a:solidFill>
              <a:ln>
                <a:noFill/>
              </a:ln>
              <a:effectLst/>
            </c:spPr>
            <c:extLst>
              <c:ext xmlns:c16="http://schemas.microsoft.com/office/drawing/2014/chart" uri="{C3380CC4-5D6E-409C-BE32-E72D297353CC}">
                <c16:uniqueId val="{00000007-EC55-451B-A270-91477ECAADB5}"/>
              </c:ext>
            </c:extLst>
          </c:dPt>
          <c:cat>
            <c:strLit>
              <c:ptCount val="9"/>
              <c:pt idx="0">
                <c:v>Other</c:v>
              </c:pt>
              <c:pt idx="1">
                <c:v>XCD</c:v>
              </c:pt>
              <c:pt idx="2">
                <c:v>USD</c:v>
              </c:pt>
              <c:pt idx="3">
                <c:v>TTD</c:v>
              </c:pt>
              <c:pt idx="4">
                <c:v>JMD</c:v>
              </c:pt>
              <c:pt idx="5">
                <c:v>GYD</c:v>
              </c:pt>
              <c:pt idx="6">
                <c:v>GBP</c:v>
              </c:pt>
              <c:pt idx="7">
                <c:v>EUR</c:v>
              </c:pt>
              <c:pt idx="8">
                <c:v>CAD</c:v>
              </c:pt>
            </c:strLit>
          </c:cat>
          <c:val>
            <c:numLit>
              <c:formatCode>General</c:formatCode>
              <c:ptCount val="9"/>
              <c:pt idx="0">
                <c:v>283720.79135513306</c:v>
              </c:pt>
              <c:pt idx="1">
                <c:v>-3938034.5079255439</c:v>
              </c:pt>
              <c:pt idx="2">
                <c:v>327996559.97815973</c:v>
              </c:pt>
              <c:pt idx="3">
                <c:v>27852.351689945441</c:v>
              </c:pt>
              <c:pt idx="4">
                <c:v>32213.175918000095</c:v>
              </c:pt>
              <c:pt idx="5">
                <c:v>318811.40406034375</c:v>
              </c:pt>
              <c:pt idx="6">
                <c:v>1627901.6920316264</c:v>
              </c:pt>
              <c:pt idx="7">
                <c:v>1218241.2069786382</c:v>
              </c:pt>
              <c:pt idx="8">
                <c:v>-32737616.606200285</c:v>
              </c:pt>
            </c:numLit>
          </c:val>
          <c:extLst>
            <c:ext xmlns:c16="http://schemas.microsoft.com/office/drawing/2014/chart" uri="{C3380CC4-5D6E-409C-BE32-E72D297353CC}">
              <c16:uniqueId val="{00000008-EC55-451B-A270-91477ECAADB5}"/>
            </c:ext>
          </c:extLst>
        </c:ser>
        <c:dLbls>
          <c:showLegendKey val="0"/>
          <c:showVal val="0"/>
          <c:showCatName val="0"/>
          <c:showSerName val="0"/>
          <c:showPercent val="0"/>
          <c:showBubbleSize val="0"/>
        </c:dLbls>
        <c:gapWidth val="219"/>
        <c:axId val="1800376096"/>
        <c:axId val="1494659136"/>
      </c:barChart>
      <c:catAx>
        <c:axId val="1800376096"/>
        <c:scaling>
          <c:orientation val="minMax"/>
        </c:scaling>
        <c:delete val="0"/>
        <c:axPos val="l"/>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crossAx val="1494659136"/>
        <c:crosses val="autoZero"/>
        <c:auto val="1"/>
        <c:lblAlgn val="ctr"/>
        <c:lblOffset val="100"/>
        <c:noMultiLvlLbl val="0"/>
      </c:catAx>
      <c:valAx>
        <c:axId val="1494659136"/>
        <c:scaling>
          <c:orientation val="minMax"/>
          <c:max val="340000000"/>
          <c:min val="-60000000"/>
        </c:scaling>
        <c:delete val="0"/>
        <c:axPos val="b"/>
        <c:title>
          <c:tx>
            <c:rich>
              <a:bodyPr rot="0" spcFirstLastPara="1" vertOverflow="ellipsis" vert="horz" wrap="square" anchor="ctr" anchorCtr="1"/>
              <a:lstStyle/>
              <a:p>
                <a:pPr>
                  <a:defRPr sz="1000" b="0" i="0" u="none" strike="noStrike" kern="1200" baseline="0">
                    <a:solidFill>
                      <a:schemeClr val="tx1"/>
                    </a:solidFill>
                    <a:latin typeface="ITC Garamond Std Book" panose="02020602060506020304" pitchFamily="18" charset="0"/>
                    <a:ea typeface="+mn-ea"/>
                    <a:cs typeface="+mn-cs"/>
                  </a:defRPr>
                </a:pPr>
                <a:r>
                  <a:rPr lang="en-GB"/>
                  <a:t>$Mil</a:t>
                </a:r>
              </a:p>
            </c:rich>
          </c:tx>
          <c:layout>
            <c:manualLayout>
              <c:xMode val="edge"/>
              <c:yMode val="edge"/>
              <c:x val="0.44811817504293444"/>
              <c:y val="0.8901695100612423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ITC Garamond Std Book" panose="02020602060506020304" pitchFamily="18" charset="0"/>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crossAx val="1800376096"/>
        <c:crosses val="autoZero"/>
        <c:crossBetween val="between"/>
        <c:dispUnits>
          <c:builtInUnit val="millions"/>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noFill/>
      <a:round/>
    </a:ln>
    <a:effectLst/>
  </c:spPr>
  <c:txPr>
    <a:bodyPr/>
    <a:lstStyle/>
    <a:p>
      <a:pPr>
        <a:defRPr sz="1000">
          <a:solidFill>
            <a:schemeClr val="tx1"/>
          </a:solidFill>
          <a:latin typeface="ITC Garamond Std Book" panose="02020602060506020304" pitchFamily="18" charset="0"/>
        </a:defRPr>
      </a:pPr>
      <a:endParaRPr lang="en-US"/>
    </a:p>
  </c:txPr>
  <c:printSettings>
    <c:headerFooter/>
    <c:pageMargins b="0.75" l="0.7" r="0.7" t="0.75" header="0.3" footer="0.3"/>
    <c:pageSetup/>
  </c:printSettings>
  <c:userShapes r:id="rId4"/>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GB" sz="1000" b="1"/>
              <a:t>B:</a:t>
            </a:r>
            <a:r>
              <a:rPr lang="en-GB" sz="1000" b="1" baseline="0"/>
              <a:t> Finance Companies</a:t>
            </a:r>
            <a:endParaRPr lang="en-GB" sz="1000" b="1"/>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0.12053107482859429"/>
          <c:y val="3.0268968569708496E-3"/>
          <c:w val="0.78063403831577072"/>
          <c:h val="0.76382811648715387"/>
        </c:manualLayout>
      </c:layout>
      <c:barChart>
        <c:barDir val="bar"/>
        <c:grouping val="clustered"/>
        <c:varyColors val="0"/>
        <c:ser>
          <c:idx val="0"/>
          <c:order val="0"/>
          <c:spPr>
            <a:solidFill>
              <a:schemeClr val="accent2"/>
            </a:solidFill>
            <a:ln>
              <a:noFill/>
            </a:ln>
            <a:effectLst/>
          </c:spPr>
          <c:invertIfNegative val="0"/>
          <c:dPt>
            <c:idx val="2"/>
            <c:invertIfNegative val="0"/>
            <c:bubble3D val="0"/>
            <c:spPr>
              <a:solidFill>
                <a:schemeClr val="accent2"/>
              </a:solidFill>
              <a:ln>
                <a:noFill/>
              </a:ln>
              <a:effectLst/>
            </c:spPr>
            <c:extLst>
              <c:ext xmlns:c16="http://schemas.microsoft.com/office/drawing/2014/chart" uri="{C3380CC4-5D6E-409C-BE32-E72D297353CC}">
                <c16:uniqueId val="{00000001-081A-4322-9543-1C127EBC67A1}"/>
              </c:ext>
            </c:extLst>
          </c:dPt>
          <c:cat>
            <c:strLit>
              <c:ptCount val="9"/>
              <c:pt idx="0">
                <c:v>Other</c:v>
              </c:pt>
              <c:pt idx="1">
                <c:v>XCD</c:v>
              </c:pt>
              <c:pt idx="2">
                <c:v>USD</c:v>
              </c:pt>
              <c:pt idx="3">
                <c:v>TTD</c:v>
              </c:pt>
              <c:pt idx="4">
                <c:v>JMD</c:v>
              </c:pt>
              <c:pt idx="5">
                <c:v>GYD</c:v>
              </c:pt>
              <c:pt idx="6">
                <c:v>GBP</c:v>
              </c:pt>
              <c:pt idx="7">
                <c:v>EUR</c:v>
              </c:pt>
              <c:pt idx="8">
                <c:v>CAD</c:v>
              </c:pt>
            </c:strLit>
          </c:cat>
          <c:val>
            <c:numLit>
              <c:formatCode>General</c:formatCode>
              <c:ptCount val="9"/>
              <c:pt idx="0">
                <c:v>8955.9699990861118</c:v>
              </c:pt>
              <c:pt idx="1">
                <c:v>0</c:v>
              </c:pt>
              <c:pt idx="2">
                <c:v>23059206.707281895</c:v>
              </c:pt>
              <c:pt idx="3">
                <c:v>829854.9</c:v>
              </c:pt>
              <c:pt idx="4">
                <c:v>0</c:v>
              </c:pt>
              <c:pt idx="5">
                <c:v>0</c:v>
              </c:pt>
              <c:pt idx="6">
                <c:v>1204613.7599999998</c:v>
              </c:pt>
              <c:pt idx="7">
                <c:v>40866.760000000009</c:v>
              </c:pt>
              <c:pt idx="8">
                <c:v>44687.780000000006</c:v>
              </c:pt>
            </c:numLit>
          </c:val>
          <c:extLst>
            <c:ext xmlns:c16="http://schemas.microsoft.com/office/drawing/2014/chart" uri="{C3380CC4-5D6E-409C-BE32-E72D297353CC}">
              <c16:uniqueId val="{00000002-081A-4322-9543-1C127EBC67A1}"/>
            </c:ext>
          </c:extLst>
        </c:ser>
        <c:dLbls>
          <c:showLegendKey val="0"/>
          <c:showVal val="0"/>
          <c:showCatName val="0"/>
          <c:showSerName val="0"/>
          <c:showPercent val="0"/>
          <c:showBubbleSize val="0"/>
        </c:dLbls>
        <c:gapWidth val="182"/>
        <c:axId val="2004836480"/>
        <c:axId val="1874195152"/>
      </c:barChart>
      <c:catAx>
        <c:axId val="2004836480"/>
        <c:scaling>
          <c:orientation val="minMax"/>
        </c:scaling>
        <c:delete val="0"/>
        <c:axPos val="l"/>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crossAx val="1874195152"/>
        <c:crosses val="autoZero"/>
        <c:auto val="1"/>
        <c:lblAlgn val="ctr"/>
        <c:lblOffset val="100"/>
        <c:noMultiLvlLbl val="0"/>
      </c:catAx>
      <c:valAx>
        <c:axId val="1874195152"/>
        <c:scaling>
          <c:orientation val="minMax"/>
          <c:max val="30000000.000000004"/>
          <c:min val="0"/>
        </c:scaling>
        <c:delete val="0"/>
        <c:axPos val="b"/>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2004836480"/>
        <c:crosses val="autoZero"/>
        <c:crossBetween val="between"/>
        <c:majorUnit val="10000000"/>
        <c:dispUnits>
          <c:builtInUnit val="millions"/>
          <c:dispUnitsLbl>
            <c:layout>
              <c:manualLayout>
                <c:xMode val="edge"/>
                <c:yMode val="edge"/>
                <c:x val="0.45979177602799648"/>
                <c:y val="0.89763888888888888"/>
              </c:manualLayout>
            </c:layout>
            <c:tx>
              <c:rich>
                <a:bodyPr rot="0" spcFirstLastPara="1" vertOverflow="ellipsis" vert="horz" wrap="square" anchor="ctr" anchorCtr="1"/>
                <a:lstStyle/>
                <a:p>
                  <a:pPr>
                    <a:defRPr sz="1000" b="0" i="0" u="none" strike="noStrike" kern="1200" baseline="0">
                      <a:solidFill>
                        <a:schemeClr val="tx1"/>
                      </a:solidFill>
                      <a:latin typeface="ITC Garamond Std Book" panose="02020602060506020304" pitchFamily="18" charset="0"/>
                      <a:ea typeface="+mn-ea"/>
                      <a:cs typeface="+mn-cs"/>
                    </a:defRPr>
                  </a:pPr>
                  <a:r>
                    <a:rPr lang="en-GB" baseline="0"/>
                    <a:t>$Mil</a:t>
                  </a:r>
                </a:p>
              </c:rich>
            </c:tx>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ITC Garamond Std Book" panose="02020602060506020304" pitchFamily="18" charset="0"/>
                    <a:ea typeface="+mn-ea"/>
                    <a:cs typeface="+mn-cs"/>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ITC Garamond Std Book" panose="02020602060506020304" pitchFamily="18" charset="0"/>
        </a:defRPr>
      </a:pPr>
      <a:endParaRPr lang="en-US"/>
    </a:p>
  </c:txPr>
  <c:printSettings>
    <c:headerFooter/>
    <c:pageMargins b="0.75" l="0.7" r="0.7" t="0.75" header="0.3" footer="0.3"/>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b="1">
                <a:solidFill>
                  <a:sysClr val="windowText" lastClr="000000"/>
                </a:solidFill>
              </a:rPr>
              <a:t>A: FX Assets</a:t>
            </a:r>
            <a:r>
              <a:rPr lang="en-GB" sz="1000" b="1" baseline="0">
                <a:solidFill>
                  <a:sysClr val="windowText" lastClr="000000"/>
                </a:solidFill>
              </a:rPr>
              <a:t> Proportion of Total Assets</a:t>
            </a:r>
            <a:endParaRPr lang="en-GB" sz="1000" b="1">
              <a:solidFill>
                <a:sysClr val="windowText" lastClr="000000"/>
              </a:solidFill>
            </a:endParaRP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9.1621323952460018E-2"/>
          <c:y val="0.10673499499270001"/>
          <c:w val="0.87775933018811059"/>
          <c:h val="0.55151952988635033"/>
        </c:manualLayout>
      </c:layout>
      <c:lineChart>
        <c:grouping val="standard"/>
        <c:varyColors val="0"/>
        <c:ser>
          <c:idx val="0"/>
          <c:order val="0"/>
          <c:tx>
            <c:strRef>
              <c:f>'Figure D8'!$A$7</c:f>
              <c:strCache>
                <c:ptCount val="1"/>
                <c:pt idx="0">
                  <c:v>Commercial Banks</c:v>
                </c:pt>
              </c:strCache>
            </c:strRef>
          </c:tx>
          <c:spPr>
            <a:ln w="28575" cap="rnd">
              <a:solidFill>
                <a:schemeClr val="accent1"/>
              </a:solidFill>
              <a:round/>
            </a:ln>
            <a:effectLst/>
          </c:spPr>
          <c:marker>
            <c:symbol val="none"/>
          </c:marker>
          <c:dLbls>
            <c:dLbl>
              <c:idx val="6"/>
              <c:layout>
                <c:manualLayout>
                  <c:x val="-3.313233951381795E-2"/>
                  <c:y val="-6.15854762398435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F2-4994-9E44-AFAD8C843373}"/>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D8'!$B$6:$H$6</c:f>
              <c:numCache>
                <c:formatCode>mmm\-yyyy</c:formatCode>
                <c:ptCount val="7"/>
                <c:pt idx="0">
                  <c:v>43800</c:v>
                </c:pt>
                <c:pt idx="1">
                  <c:v>44166</c:v>
                </c:pt>
                <c:pt idx="2">
                  <c:v>44531</c:v>
                </c:pt>
                <c:pt idx="3">
                  <c:v>44896</c:v>
                </c:pt>
                <c:pt idx="4">
                  <c:v>45261</c:v>
                </c:pt>
                <c:pt idx="5">
                  <c:v>45627</c:v>
                </c:pt>
                <c:pt idx="6">
                  <c:v>45992</c:v>
                </c:pt>
              </c:numCache>
            </c:numRef>
          </c:cat>
          <c:val>
            <c:numRef>
              <c:f>'Figure D8'!$B$7:$H$7</c:f>
              <c:numCache>
                <c:formatCode>0.0</c:formatCode>
                <c:ptCount val="7"/>
                <c:pt idx="0">
                  <c:v>12.468286901632581</c:v>
                </c:pt>
                <c:pt idx="1">
                  <c:v>10.983247145327322</c:v>
                </c:pt>
                <c:pt idx="2">
                  <c:v>11.469203970254629</c:v>
                </c:pt>
                <c:pt idx="3">
                  <c:v>10.406660123442743</c:v>
                </c:pt>
                <c:pt idx="4">
                  <c:v>10.654633614208059</c:v>
                </c:pt>
                <c:pt idx="5">
                  <c:v>11.308377371359072</c:v>
                </c:pt>
                <c:pt idx="6">
                  <c:v>12.14431948071986</c:v>
                </c:pt>
              </c:numCache>
            </c:numRef>
          </c:val>
          <c:smooth val="0"/>
          <c:extLst>
            <c:ext xmlns:c16="http://schemas.microsoft.com/office/drawing/2014/chart" uri="{C3380CC4-5D6E-409C-BE32-E72D297353CC}">
              <c16:uniqueId val="{00000000-87F2-4994-9E44-AFAD8C843373}"/>
            </c:ext>
          </c:extLst>
        </c:ser>
        <c:ser>
          <c:idx val="1"/>
          <c:order val="1"/>
          <c:tx>
            <c:strRef>
              <c:f>'Figure D8'!$A$8</c:f>
              <c:strCache>
                <c:ptCount val="1"/>
                <c:pt idx="0">
                  <c:v>Finance Companies</c:v>
                </c:pt>
              </c:strCache>
            </c:strRef>
          </c:tx>
          <c:spPr>
            <a:ln w="28575" cap="rnd">
              <a:solidFill>
                <a:srgbClr val="000000"/>
              </a:solidFill>
              <a:round/>
            </a:ln>
            <a:effectLst/>
          </c:spPr>
          <c:marker>
            <c:symbol val="none"/>
          </c:marker>
          <c:dLbls>
            <c:dLbl>
              <c:idx val="6"/>
              <c:layout>
                <c:manualLayout>
                  <c:x val="-3.3361134278565574E-2"/>
                  <c:y val="-3.70885489105239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F2-4994-9E44-AFAD8C843373}"/>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D8'!$B$6:$H$6</c:f>
              <c:numCache>
                <c:formatCode>mmm\-yyyy</c:formatCode>
                <c:ptCount val="7"/>
                <c:pt idx="0">
                  <c:v>43800</c:v>
                </c:pt>
                <c:pt idx="1">
                  <c:v>44166</c:v>
                </c:pt>
                <c:pt idx="2">
                  <c:v>44531</c:v>
                </c:pt>
                <c:pt idx="3">
                  <c:v>44896</c:v>
                </c:pt>
                <c:pt idx="4">
                  <c:v>45261</c:v>
                </c:pt>
                <c:pt idx="5">
                  <c:v>45627</c:v>
                </c:pt>
                <c:pt idx="6">
                  <c:v>45992</c:v>
                </c:pt>
              </c:numCache>
            </c:numRef>
          </c:cat>
          <c:val>
            <c:numRef>
              <c:f>'Figure D8'!$B$8:$H$8</c:f>
              <c:numCache>
                <c:formatCode>0.0</c:formatCode>
                <c:ptCount val="7"/>
                <c:pt idx="0">
                  <c:v>4.4621681881371877</c:v>
                </c:pt>
                <c:pt idx="1">
                  <c:v>4.1719232210113537</c:v>
                </c:pt>
                <c:pt idx="2">
                  <c:v>7.5191967700757507</c:v>
                </c:pt>
                <c:pt idx="3">
                  <c:v>6.8571001584220692</c:v>
                </c:pt>
                <c:pt idx="4">
                  <c:v>6.4074916646824205</c:v>
                </c:pt>
                <c:pt idx="5">
                  <c:v>8.2190377073583551</c:v>
                </c:pt>
                <c:pt idx="6">
                  <c:v>9.1514954183182695</c:v>
                </c:pt>
              </c:numCache>
            </c:numRef>
          </c:val>
          <c:smooth val="0"/>
          <c:extLst>
            <c:ext xmlns:c16="http://schemas.microsoft.com/office/drawing/2014/chart" uri="{C3380CC4-5D6E-409C-BE32-E72D297353CC}">
              <c16:uniqueId val="{00000001-87F2-4994-9E44-AFAD8C843373}"/>
            </c:ext>
          </c:extLst>
        </c:ser>
        <c:dLbls>
          <c:showLegendKey val="0"/>
          <c:showVal val="0"/>
          <c:showCatName val="0"/>
          <c:showSerName val="0"/>
          <c:showPercent val="0"/>
          <c:showBubbleSize val="0"/>
        </c:dLbls>
        <c:smooth val="0"/>
        <c:axId val="1052764351"/>
        <c:axId val="1052748031"/>
      </c:lineChart>
      <c:dateAx>
        <c:axId val="1052764351"/>
        <c:scaling>
          <c:orientation val="minMax"/>
          <c:max val="45992"/>
          <c:min val="43800"/>
        </c:scaling>
        <c:delete val="0"/>
        <c:axPos val="b"/>
        <c:numFmt formatCode="mmm\-yyyy" sourceLinked="1"/>
        <c:majorTickMark val="none"/>
        <c:minorTickMark val="none"/>
        <c:tickLblPos val="nextTo"/>
        <c:spPr>
          <a:noFill/>
          <a:ln w="9525" cap="flat" cmpd="sng" algn="ctr">
            <a:solidFill>
              <a:srgbClr val="000000"/>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52748031"/>
        <c:crosses val="autoZero"/>
        <c:auto val="1"/>
        <c:lblOffset val="100"/>
        <c:baseTimeUnit val="months"/>
        <c:majorUnit val="12"/>
        <c:majorTimeUnit val="months"/>
        <c:minorUnit val="12"/>
        <c:minorTimeUnit val="months"/>
      </c:dateAx>
      <c:valAx>
        <c:axId val="1052748031"/>
        <c:scaling>
          <c:orientation val="minMax"/>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b="1"/>
                  <a:t>%</a:t>
                </a:r>
              </a:p>
            </c:rich>
          </c:tx>
          <c:layout>
            <c:manualLayout>
              <c:xMode val="edge"/>
              <c:yMode val="edge"/>
              <c:x val="3.1467078613599736E-2"/>
              <c:y val="2.5952672389269224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52764351"/>
        <c:crossesAt val="43830"/>
        <c:crossBetween val="between"/>
      </c:valAx>
      <c:spPr>
        <a:noFill/>
        <a:ln>
          <a:noFill/>
        </a:ln>
        <a:effectLst/>
      </c:spPr>
    </c:plotArea>
    <c:legend>
      <c:legendPos val="b"/>
      <c:layout>
        <c:manualLayout>
          <c:xMode val="edge"/>
          <c:yMode val="edge"/>
          <c:x val="0.29156458407044195"/>
          <c:y val="0.87259900271614421"/>
          <c:w val="0.38406013174867026"/>
          <c:h val="9.8802412629455799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r>
              <a:rPr lang="en-GB" sz="1000"/>
              <a:t>A: Corporate Sector Debt</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5.1340934436842477E-2"/>
          <c:y val="0.15670622136331458"/>
          <c:w val="0.91508100046578089"/>
          <c:h val="0.51086429864499794"/>
        </c:manualLayout>
      </c:layout>
      <c:barChart>
        <c:barDir val="col"/>
        <c:grouping val="stacked"/>
        <c:varyColors val="0"/>
        <c:ser>
          <c:idx val="9"/>
          <c:order val="0"/>
          <c:tx>
            <c:strRef>
              <c:f>'Figure 10'!$A$11</c:f>
              <c:strCache>
                <c:ptCount val="1"/>
                <c:pt idx="0">
                  <c:v>Real estate, renting &amp; other business activities </c:v>
                </c:pt>
              </c:strCache>
            </c:strRef>
          </c:tx>
          <c:spPr>
            <a:solidFill>
              <a:schemeClr val="accent1"/>
            </a:solidFill>
            <a:ln>
              <a:noFill/>
            </a:ln>
            <a:effectLst/>
          </c:spPr>
          <c:invertIfNegative val="0"/>
          <c:cat>
            <c:numRef>
              <c:f>'Figure 10'!$B$6:$N$6</c:f>
              <c:numCache>
                <c:formatCode>mmm\-yyyy</c:formatCode>
                <c:ptCount val="13"/>
                <c:pt idx="0">
                  <c:v>41639</c:v>
                </c:pt>
                <c:pt idx="1">
                  <c:v>42004</c:v>
                </c:pt>
                <c:pt idx="2">
                  <c:v>42369</c:v>
                </c:pt>
                <c:pt idx="3">
                  <c:v>42735</c:v>
                </c:pt>
                <c:pt idx="4">
                  <c:v>43100</c:v>
                </c:pt>
                <c:pt idx="5">
                  <c:v>43465</c:v>
                </c:pt>
                <c:pt idx="6">
                  <c:v>43830</c:v>
                </c:pt>
                <c:pt idx="7">
                  <c:v>44196</c:v>
                </c:pt>
                <c:pt idx="8">
                  <c:v>44561</c:v>
                </c:pt>
                <c:pt idx="9">
                  <c:v>44926</c:v>
                </c:pt>
                <c:pt idx="10">
                  <c:v>45291</c:v>
                </c:pt>
                <c:pt idx="11">
                  <c:v>45657</c:v>
                </c:pt>
                <c:pt idx="12">
                  <c:v>46022</c:v>
                </c:pt>
              </c:numCache>
            </c:numRef>
          </c:cat>
          <c:val>
            <c:numRef>
              <c:f>'Figure 10'!$B$11:$N$11</c:f>
              <c:numCache>
                <c:formatCode>_(* #,##0.0_);_(* \(#,##0.0\);_(* "-"??_);_(@_)</c:formatCode>
                <c:ptCount val="13"/>
                <c:pt idx="0">
                  <c:v>783.45594706200757</c:v>
                </c:pt>
                <c:pt idx="1">
                  <c:v>723.5134539838391</c:v>
                </c:pt>
                <c:pt idx="2">
                  <c:v>740.10290706449746</c:v>
                </c:pt>
                <c:pt idx="3">
                  <c:v>709.82994490620433</c:v>
                </c:pt>
                <c:pt idx="4">
                  <c:v>739.6020198287631</c:v>
                </c:pt>
                <c:pt idx="5">
                  <c:v>832.42513220000012</c:v>
                </c:pt>
                <c:pt idx="6">
                  <c:v>852.77636772639607</c:v>
                </c:pt>
                <c:pt idx="7">
                  <c:v>867.42660860957312</c:v>
                </c:pt>
                <c:pt idx="8">
                  <c:v>842.00395043607409</c:v>
                </c:pt>
                <c:pt idx="9">
                  <c:v>870.15496174157556</c:v>
                </c:pt>
                <c:pt idx="10">
                  <c:v>906.33475697954555</c:v>
                </c:pt>
                <c:pt idx="11">
                  <c:v>1025.0143081252602</c:v>
                </c:pt>
                <c:pt idx="12">
                  <c:v>1088.3021984025984</c:v>
                </c:pt>
              </c:numCache>
            </c:numRef>
          </c:val>
          <c:extLst>
            <c:ext xmlns:c16="http://schemas.microsoft.com/office/drawing/2014/chart" uri="{C3380CC4-5D6E-409C-BE32-E72D297353CC}">
              <c16:uniqueId val="{00000000-4404-4EA1-9313-F9433EB61E90}"/>
            </c:ext>
          </c:extLst>
        </c:ser>
        <c:ser>
          <c:idx val="1"/>
          <c:order val="1"/>
          <c:tx>
            <c:strRef>
              <c:f>'Figure 10'!$A$7</c:f>
              <c:strCache>
                <c:ptCount val="1"/>
                <c:pt idx="0">
                  <c:v>Hotels &amp; Restaurants</c:v>
                </c:pt>
              </c:strCache>
            </c:strRef>
          </c:tx>
          <c:spPr>
            <a:solidFill>
              <a:srgbClr val="909069"/>
            </a:solidFill>
            <a:ln>
              <a:noFill/>
            </a:ln>
            <a:effectLst/>
          </c:spPr>
          <c:invertIfNegative val="0"/>
          <c:cat>
            <c:numRef>
              <c:f>'Figure 10'!$B$6:$N$6</c:f>
              <c:numCache>
                <c:formatCode>mmm\-yyyy</c:formatCode>
                <c:ptCount val="13"/>
                <c:pt idx="0">
                  <c:v>41639</c:v>
                </c:pt>
                <c:pt idx="1">
                  <c:v>42004</c:v>
                </c:pt>
                <c:pt idx="2">
                  <c:v>42369</c:v>
                </c:pt>
                <c:pt idx="3">
                  <c:v>42735</c:v>
                </c:pt>
                <c:pt idx="4">
                  <c:v>43100</c:v>
                </c:pt>
                <c:pt idx="5">
                  <c:v>43465</c:v>
                </c:pt>
                <c:pt idx="6">
                  <c:v>43830</c:v>
                </c:pt>
                <c:pt idx="7">
                  <c:v>44196</c:v>
                </c:pt>
                <c:pt idx="8">
                  <c:v>44561</c:v>
                </c:pt>
                <c:pt idx="9">
                  <c:v>44926</c:v>
                </c:pt>
                <c:pt idx="10">
                  <c:v>45291</c:v>
                </c:pt>
                <c:pt idx="11">
                  <c:v>45657</c:v>
                </c:pt>
                <c:pt idx="12">
                  <c:v>46022</c:v>
                </c:pt>
              </c:numCache>
            </c:numRef>
          </c:cat>
          <c:val>
            <c:numRef>
              <c:f>'Figure 10'!$B$7:$N$7</c:f>
              <c:numCache>
                <c:formatCode>_(* #,##0.0_);_(* \(#,##0.0\);_(* "-"??_);_(@_)</c:formatCode>
                <c:ptCount val="13"/>
                <c:pt idx="0">
                  <c:v>265.38149238080223</c:v>
                </c:pt>
                <c:pt idx="1">
                  <c:v>260.28101177662421</c:v>
                </c:pt>
                <c:pt idx="2">
                  <c:v>267.01123832385014</c:v>
                </c:pt>
                <c:pt idx="3">
                  <c:v>249.5989126231116</c:v>
                </c:pt>
                <c:pt idx="4">
                  <c:v>244.81822614494808</c:v>
                </c:pt>
                <c:pt idx="5">
                  <c:v>249.51973505000001</c:v>
                </c:pt>
                <c:pt idx="6">
                  <c:v>282.93888606133009</c:v>
                </c:pt>
                <c:pt idx="7">
                  <c:v>282.90140033386649</c:v>
                </c:pt>
                <c:pt idx="8">
                  <c:v>289.48592246791929</c:v>
                </c:pt>
                <c:pt idx="9">
                  <c:v>330.13798490338229</c:v>
                </c:pt>
                <c:pt idx="10">
                  <c:v>336.41357701623883</c:v>
                </c:pt>
                <c:pt idx="11">
                  <c:v>375.17834688919038</c:v>
                </c:pt>
                <c:pt idx="12">
                  <c:v>430.61804287640399</c:v>
                </c:pt>
              </c:numCache>
            </c:numRef>
          </c:val>
          <c:extLst>
            <c:ext xmlns:c16="http://schemas.microsoft.com/office/drawing/2014/chart" uri="{C3380CC4-5D6E-409C-BE32-E72D297353CC}">
              <c16:uniqueId val="{00000001-4404-4EA1-9313-F9433EB61E90}"/>
            </c:ext>
          </c:extLst>
        </c:ser>
        <c:ser>
          <c:idx val="2"/>
          <c:order val="2"/>
          <c:tx>
            <c:strRef>
              <c:f>'Figure 10'!$A$8</c:f>
              <c:strCache>
                <c:ptCount val="1"/>
                <c:pt idx="0">
                  <c:v>Distribution</c:v>
                </c:pt>
              </c:strCache>
            </c:strRef>
          </c:tx>
          <c:spPr>
            <a:solidFill>
              <a:schemeClr val="accent4"/>
            </a:solidFill>
            <a:ln>
              <a:noFill/>
            </a:ln>
            <a:effectLst/>
          </c:spPr>
          <c:invertIfNegative val="0"/>
          <c:cat>
            <c:numRef>
              <c:f>'Figure 10'!$B$6:$N$6</c:f>
              <c:numCache>
                <c:formatCode>mmm\-yyyy</c:formatCode>
                <c:ptCount val="13"/>
                <c:pt idx="0">
                  <c:v>41639</c:v>
                </c:pt>
                <c:pt idx="1">
                  <c:v>42004</c:v>
                </c:pt>
                <c:pt idx="2">
                  <c:v>42369</c:v>
                </c:pt>
                <c:pt idx="3">
                  <c:v>42735</c:v>
                </c:pt>
                <c:pt idx="4">
                  <c:v>43100</c:v>
                </c:pt>
                <c:pt idx="5">
                  <c:v>43465</c:v>
                </c:pt>
                <c:pt idx="6">
                  <c:v>43830</c:v>
                </c:pt>
                <c:pt idx="7">
                  <c:v>44196</c:v>
                </c:pt>
                <c:pt idx="8">
                  <c:v>44561</c:v>
                </c:pt>
                <c:pt idx="9">
                  <c:v>44926</c:v>
                </c:pt>
                <c:pt idx="10">
                  <c:v>45291</c:v>
                </c:pt>
                <c:pt idx="11">
                  <c:v>45657</c:v>
                </c:pt>
                <c:pt idx="12">
                  <c:v>46022</c:v>
                </c:pt>
              </c:numCache>
            </c:numRef>
          </c:cat>
          <c:val>
            <c:numRef>
              <c:f>'Figure 10'!$B$8:$N$8</c:f>
              <c:numCache>
                <c:formatCode>_(* #,##0.0_);_(* \(#,##0.0\);_(* "-"??_);_(@_)</c:formatCode>
                <c:ptCount val="13"/>
                <c:pt idx="0">
                  <c:v>363.82564380000002</c:v>
                </c:pt>
                <c:pt idx="1">
                  <c:v>300.38204672999996</c:v>
                </c:pt>
                <c:pt idx="2">
                  <c:v>254.92264614999993</c:v>
                </c:pt>
                <c:pt idx="3">
                  <c:v>283.91781560999999</c:v>
                </c:pt>
                <c:pt idx="4">
                  <c:v>337.20770486999999</c:v>
                </c:pt>
                <c:pt idx="5">
                  <c:v>332.68656374</c:v>
                </c:pt>
                <c:pt idx="6">
                  <c:v>362.97206138605071</c:v>
                </c:pt>
                <c:pt idx="7">
                  <c:v>346.02236654802397</c:v>
                </c:pt>
                <c:pt idx="8">
                  <c:v>306.29556182595957</c:v>
                </c:pt>
                <c:pt idx="9">
                  <c:v>356.45468945942571</c:v>
                </c:pt>
                <c:pt idx="10">
                  <c:v>342.23772956800167</c:v>
                </c:pt>
                <c:pt idx="11">
                  <c:v>329.9483847389381</c:v>
                </c:pt>
                <c:pt idx="12">
                  <c:v>334.85258485598166</c:v>
                </c:pt>
              </c:numCache>
            </c:numRef>
          </c:val>
          <c:extLst>
            <c:ext xmlns:c16="http://schemas.microsoft.com/office/drawing/2014/chart" uri="{C3380CC4-5D6E-409C-BE32-E72D297353CC}">
              <c16:uniqueId val="{00000002-4404-4EA1-9313-F9433EB61E90}"/>
            </c:ext>
          </c:extLst>
        </c:ser>
        <c:ser>
          <c:idx val="4"/>
          <c:order val="3"/>
          <c:tx>
            <c:strRef>
              <c:f>'Figure 10'!$A$9</c:f>
              <c:strCache>
                <c:ptCount val="1"/>
                <c:pt idx="0">
                  <c:v>Manufacturing </c:v>
                </c:pt>
              </c:strCache>
            </c:strRef>
          </c:tx>
          <c:spPr>
            <a:solidFill>
              <a:schemeClr val="accent2">
                <a:lumMod val="20000"/>
                <a:lumOff val="80000"/>
              </a:schemeClr>
            </a:solidFill>
            <a:ln>
              <a:noFill/>
            </a:ln>
            <a:effectLst/>
          </c:spPr>
          <c:invertIfNegative val="0"/>
          <c:cat>
            <c:numRef>
              <c:f>'Figure 10'!$B$6:$N$6</c:f>
              <c:numCache>
                <c:formatCode>mmm\-yyyy</c:formatCode>
                <c:ptCount val="13"/>
                <c:pt idx="0">
                  <c:v>41639</c:v>
                </c:pt>
                <c:pt idx="1">
                  <c:v>42004</c:v>
                </c:pt>
                <c:pt idx="2">
                  <c:v>42369</c:v>
                </c:pt>
                <c:pt idx="3">
                  <c:v>42735</c:v>
                </c:pt>
                <c:pt idx="4">
                  <c:v>43100</c:v>
                </c:pt>
                <c:pt idx="5">
                  <c:v>43465</c:v>
                </c:pt>
                <c:pt idx="6">
                  <c:v>43830</c:v>
                </c:pt>
                <c:pt idx="7">
                  <c:v>44196</c:v>
                </c:pt>
                <c:pt idx="8">
                  <c:v>44561</c:v>
                </c:pt>
                <c:pt idx="9">
                  <c:v>44926</c:v>
                </c:pt>
                <c:pt idx="10">
                  <c:v>45291</c:v>
                </c:pt>
                <c:pt idx="11">
                  <c:v>45657</c:v>
                </c:pt>
                <c:pt idx="12">
                  <c:v>46022</c:v>
                </c:pt>
              </c:numCache>
            </c:numRef>
          </c:cat>
          <c:val>
            <c:numRef>
              <c:f>'Figure 10'!$B$9:$N$9</c:f>
              <c:numCache>
                <c:formatCode>_(* #,##0.0_);_(* \(#,##0.0\);_(* "-"??_);_(@_)</c:formatCode>
                <c:ptCount val="13"/>
                <c:pt idx="0">
                  <c:v>123.76761462463465</c:v>
                </c:pt>
                <c:pt idx="1">
                  <c:v>124.4122310597438</c:v>
                </c:pt>
                <c:pt idx="2">
                  <c:v>126.74698998999999</c:v>
                </c:pt>
                <c:pt idx="3">
                  <c:v>130.45506174833312</c:v>
                </c:pt>
                <c:pt idx="4">
                  <c:v>114.46211144318238</c:v>
                </c:pt>
                <c:pt idx="5">
                  <c:v>109.09225791000003</c:v>
                </c:pt>
                <c:pt idx="6">
                  <c:v>101.6436617515046</c:v>
                </c:pt>
                <c:pt idx="7">
                  <c:v>90.222561876731817</c:v>
                </c:pt>
                <c:pt idx="8">
                  <c:v>98.593180017314253</c:v>
                </c:pt>
                <c:pt idx="9">
                  <c:v>97.261601821530689</c:v>
                </c:pt>
                <c:pt idx="10">
                  <c:v>152.36883588710748</c:v>
                </c:pt>
                <c:pt idx="11">
                  <c:v>214.49284184714557</c:v>
                </c:pt>
                <c:pt idx="12">
                  <c:v>251.19207047098544</c:v>
                </c:pt>
              </c:numCache>
            </c:numRef>
          </c:val>
          <c:extLst>
            <c:ext xmlns:c16="http://schemas.microsoft.com/office/drawing/2014/chart" uri="{C3380CC4-5D6E-409C-BE32-E72D297353CC}">
              <c16:uniqueId val="{00000003-4404-4EA1-9313-F9433EB61E90}"/>
            </c:ext>
          </c:extLst>
        </c:ser>
        <c:ser>
          <c:idx val="0"/>
          <c:order val="4"/>
          <c:tx>
            <c:strRef>
              <c:f>'Figure 10'!$A$12</c:f>
              <c:strCache>
                <c:ptCount val="1"/>
                <c:pt idx="0">
                  <c:v>Other</c:v>
                </c:pt>
              </c:strCache>
            </c:strRef>
          </c:tx>
          <c:spPr>
            <a:solidFill>
              <a:schemeClr val="tx1"/>
            </a:solidFill>
            <a:ln>
              <a:noFill/>
            </a:ln>
            <a:effectLst/>
          </c:spPr>
          <c:invertIfNegative val="0"/>
          <c:cat>
            <c:numRef>
              <c:f>'Figure 10'!$B$6:$N$6</c:f>
              <c:numCache>
                <c:formatCode>mmm\-yyyy</c:formatCode>
                <c:ptCount val="13"/>
                <c:pt idx="0">
                  <c:v>41639</c:v>
                </c:pt>
                <c:pt idx="1">
                  <c:v>42004</c:v>
                </c:pt>
                <c:pt idx="2">
                  <c:v>42369</c:v>
                </c:pt>
                <c:pt idx="3">
                  <c:v>42735</c:v>
                </c:pt>
                <c:pt idx="4">
                  <c:v>43100</c:v>
                </c:pt>
                <c:pt idx="5">
                  <c:v>43465</c:v>
                </c:pt>
                <c:pt idx="6">
                  <c:v>43830</c:v>
                </c:pt>
                <c:pt idx="7">
                  <c:v>44196</c:v>
                </c:pt>
                <c:pt idx="8">
                  <c:v>44561</c:v>
                </c:pt>
                <c:pt idx="9">
                  <c:v>44926</c:v>
                </c:pt>
                <c:pt idx="10">
                  <c:v>45291</c:v>
                </c:pt>
                <c:pt idx="11">
                  <c:v>45657</c:v>
                </c:pt>
                <c:pt idx="12">
                  <c:v>46022</c:v>
                </c:pt>
              </c:numCache>
            </c:numRef>
          </c:cat>
          <c:val>
            <c:numRef>
              <c:f>'Figure 10'!$B$12:$N$12</c:f>
              <c:numCache>
                <c:formatCode>_(* #,##0.0_);_(* \(#,##0.0\);_(* "-"??_);_(@_)</c:formatCode>
                <c:ptCount val="13"/>
                <c:pt idx="0">
                  <c:v>356.50839949374199</c:v>
                </c:pt>
                <c:pt idx="1">
                  <c:v>357.810078950258</c:v>
                </c:pt>
                <c:pt idx="2">
                  <c:v>313.56716349594217</c:v>
                </c:pt>
                <c:pt idx="3">
                  <c:v>305.48490362902612</c:v>
                </c:pt>
                <c:pt idx="4">
                  <c:v>526.28896167837229</c:v>
                </c:pt>
                <c:pt idx="5">
                  <c:v>347.19511086000011</c:v>
                </c:pt>
                <c:pt idx="6">
                  <c:v>300.30201715710746</c:v>
                </c:pt>
                <c:pt idx="7">
                  <c:v>303.55667435297573</c:v>
                </c:pt>
                <c:pt idx="8">
                  <c:v>287.40511583789566</c:v>
                </c:pt>
                <c:pt idx="9">
                  <c:v>309.1775251625445</c:v>
                </c:pt>
                <c:pt idx="10">
                  <c:v>344.18897940425086</c:v>
                </c:pt>
                <c:pt idx="11">
                  <c:v>350.73161293656904</c:v>
                </c:pt>
                <c:pt idx="12">
                  <c:v>379.79646491086851</c:v>
                </c:pt>
              </c:numCache>
            </c:numRef>
          </c:val>
          <c:extLst>
            <c:ext xmlns:c16="http://schemas.microsoft.com/office/drawing/2014/chart" uri="{C3380CC4-5D6E-409C-BE32-E72D297353CC}">
              <c16:uniqueId val="{00000005-4404-4EA1-9313-F9433EB61E90}"/>
            </c:ext>
          </c:extLst>
        </c:ser>
        <c:ser>
          <c:idx val="7"/>
          <c:order val="5"/>
          <c:tx>
            <c:strRef>
              <c:f>'Figure 10'!$A$10</c:f>
              <c:strCache>
                <c:ptCount val="1"/>
                <c:pt idx="0">
                  <c:v>Utilities</c:v>
                </c:pt>
              </c:strCache>
            </c:strRef>
          </c:tx>
          <c:spPr>
            <a:solidFill>
              <a:schemeClr val="accent3"/>
            </a:solidFill>
            <a:ln>
              <a:noFill/>
            </a:ln>
            <a:effectLst/>
          </c:spPr>
          <c:invertIfNegative val="0"/>
          <c:cat>
            <c:numRef>
              <c:f>'Figure 10'!$B$6:$N$6</c:f>
              <c:numCache>
                <c:formatCode>mmm\-yyyy</c:formatCode>
                <c:ptCount val="13"/>
                <c:pt idx="0">
                  <c:v>41639</c:v>
                </c:pt>
                <c:pt idx="1">
                  <c:v>42004</c:v>
                </c:pt>
                <c:pt idx="2">
                  <c:v>42369</c:v>
                </c:pt>
                <c:pt idx="3">
                  <c:v>42735</c:v>
                </c:pt>
                <c:pt idx="4">
                  <c:v>43100</c:v>
                </c:pt>
                <c:pt idx="5">
                  <c:v>43465</c:v>
                </c:pt>
                <c:pt idx="6">
                  <c:v>43830</c:v>
                </c:pt>
                <c:pt idx="7">
                  <c:v>44196</c:v>
                </c:pt>
                <c:pt idx="8">
                  <c:v>44561</c:v>
                </c:pt>
                <c:pt idx="9">
                  <c:v>44926</c:v>
                </c:pt>
                <c:pt idx="10">
                  <c:v>45291</c:v>
                </c:pt>
                <c:pt idx="11">
                  <c:v>45657</c:v>
                </c:pt>
                <c:pt idx="12">
                  <c:v>46022</c:v>
                </c:pt>
              </c:numCache>
            </c:numRef>
          </c:cat>
          <c:val>
            <c:numRef>
              <c:f>'Figure 10'!$B$10:$N$10</c:f>
              <c:numCache>
                <c:formatCode>_(* #,##0.0_);_(* \(#,##0.0\);_(* "-"??_);_(@_)</c:formatCode>
                <c:ptCount val="13"/>
                <c:pt idx="0">
                  <c:v>24.700092678683212</c:v>
                </c:pt>
                <c:pt idx="1">
                  <c:v>36.236637422323319</c:v>
                </c:pt>
                <c:pt idx="2">
                  <c:v>18.452952739999997</c:v>
                </c:pt>
                <c:pt idx="3">
                  <c:v>40.345444710000002</c:v>
                </c:pt>
                <c:pt idx="4">
                  <c:v>42.075268810000004</c:v>
                </c:pt>
                <c:pt idx="5">
                  <c:v>33.723645050000002</c:v>
                </c:pt>
                <c:pt idx="6">
                  <c:v>93.964483749444966</c:v>
                </c:pt>
                <c:pt idx="7">
                  <c:v>166.43443210193905</c:v>
                </c:pt>
                <c:pt idx="8">
                  <c:v>216.83547470999997</c:v>
                </c:pt>
                <c:pt idx="9">
                  <c:v>226.14472304</c:v>
                </c:pt>
                <c:pt idx="10">
                  <c:v>239.88720609999999</c:v>
                </c:pt>
                <c:pt idx="11">
                  <c:v>224.89829300901488</c:v>
                </c:pt>
                <c:pt idx="12">
                  <c:v>246.4711441699007</c:v>
                </c:pt>
              </c:numCache>
            </c:numRef>
          </c:val>
          <c:extLst>
            <c:ext xmlns:c16="http://schemas.microsoft.com/office/drawing/2014/chart" uri="{C3380CC4-5D6E-409C-BE32-E72D297353CC}">
              <c16:uniqueId val="{00000004-4404-4EA1-9313-F9433EB61E90}"/>
            </c:ext>
          </c:extLst>
        </c:ser>
        <c:dLbls>
          <c:showLegendKey val="0"/>
          <c:showVal val="0"/>
          <c:showCatName val="0"/>
          <c:showSerName val="0"/>
          <c:showPercent val="0"/>
          <c:showBubbleSize val="0"/>
        </c:dLbls>
        <c:gapWidth val="150"/>
        <c:overlap val="100"/>
        <c:axId val="61404256"/>
        <c:axId val="1519763696"/>
      </c:barChart>
      <c:lineChart>
        <c:grouping val="standard"/>
        <c:varyColors val="0"/>
        <c:ser>
          <c:idx val="14"/>
          <c:order val="6"/>
          <c:tx>
            <c:strRef>
              <c:f>'Figure 10'!$A$13</c:f>
              <c:strCache>
                <c:ptCount val="1"/>
                <c:pt idx="0">
                  <c:v>Corporate Debt-to-GDP (RHS)</c:v>
                </c:pt>
              </c:strCache>
            </c:strRef>
          </c:tx>
          <c:spPr>
            <a:ln w="28575" cap="rnd">
              <a:solidFill>
                <a:schemeClr val="tx1"/>
              </a:solidFill>
              <a:prstDash val="sysDash"/>
              <a:round/>
            </a:ln>
            <a:effectLst/>
          </c:spPr>
          <c:marker>
            <c:symbol val="none"/>
          </c:marker>
          <c:val>
            <c:numRef>
              <c:f>'Figure 10'!$B$13:$N$13</c:f>
              <c:numCache>
                <c:formatCode>_(* #,##0.0_);_(* \(#,##0.0\);_(* "-"??_);_(@_)</c:formatCode>
                <c:ptCount val="13"/>
                <c:pt idx="0">
                  <c:v>16.940000000000001</c:v>
                </c:pt>
                <c:pt idx="1">
                  <c:v>15.85</c:v>
                </c:pt>
                <c:pt idx="2">
                  <c:v>15.1</c:v>
                </c:pt>
                <c:pt idx="3">
                  <c:v>15.14</c:v>
                </c:pt>
                <c:pt idx="4">
                  <c:v>15.67</c:v>
                </c:pt>
                <c:pt idx="5">
                  <c:v>15.87</c:v>
                </c:pt>
                <c:pt idx="6">
                  <c:v>16.170000000000002</c:v>
                </c:pt>
                <c:pt idx="7">
                  <c:v>19.03</c:v>
                </c:pt>
                <c:pt idx="8">
                  <c:v>17.149999999999999</c:v>
                </c:pt>
                <c:pt idx="9">
                  <c:v>15.9</c:v>
                </c:pt>
                <c:pt idx="10">
                  <c:v>16.07</c:v>
                </c:pt>
                <c:pt idx="11">
                  <c:v>16.59</c:v>
                </c:pt>
                <c:pt idx="12">
                  <c:v>17.03</c:v>
                </c:pt>
              </c:numCache>
            </c:numRef>
          </c:val>
          <c:smooth val="0"/>
          <c:extLst>
            <c:ext xmlns:c16="http://schemas.microsoft.com/office/drawing/2014/chart" uri="{C3380CC4-5D6E-409C-BE32-E72D297353CC}">
              <c16:uniqueId val="{00000006-4404-4EA1-9313-F9433EB61E90}"/>
            </c:ext>
          </c:extLst>
        </c:ser>
        <c:dLbls>
          <c:showLegendKey val="0"/>
          <c:showVal val="0"/>
          <c:showCatName val="0"/>
          <c:showSerName val="0"/>
          <c:showPercent val="0"/>
          <c:showBubbleSize val="0"/>
        </c:dLbls>
        <c:marker val="1"/>
        <c:smooth val="0"/>
        <c:axId val="1430307072"/>
        <c:axId val="496159760"/>
      </c:lineChart>
      <c:catAx>
        <c:axId val="61404256"/>
        <c:scaling>
          <c:orientation val="minMax"/>
        </c:scaling>
        <c:delete val="0"/>
        <c:axPos val="b"/>
        <c:numFmt formatCode="mmm\-yyyy" sourceLinked="1"/>
        <c:majorTickMark val="none"/>
        <c:minorTickMark val="none"/>
        <c:tickLblPos val="nextTo"/>
        <c:spPr>
          <a:noFill/>
          <a:ln w="9525" cap="flat" cmpd="sng" algn="ctr">
            <a:solidFill>
              <a:schemeClr val="tx2"/>
            </a:solidFill>
            <a:round/>
          </a:ln>
          <a:effectLst/>
        </c:spPr>
        <c:txPr>
          <a:bodyPr rot="-540000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519763696"/>
        <c:crosses val="autoZero"/>
        <c:auto val="0"/>
        <c:lblAlgn val="ctr"/>
        <c:lblOffset val="100"/>
        <c:noMultiLvlLbl val="1"/>
      </c:catAx>
      <c:valAx>
        <c:axId val="1519763696"/>
        <c:scaling>
          <c:orientation val="minMax"/>
        </c:scaling>
        <c:delete val="0"/>
        <c:axPos val="l"/>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BDS $M</a:t>
                </a:r>
              </a:p>
            </c:rich>
          </c:tx>
          <c:layout>
            <c:manualLayout>
              <c:xMode val="edge"/>
              <c:yMode val="edge"/>
              <c:x val="6.3800868817713585E-4"/>
              <c:y val="7.9661521740821542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61404256"/>
        <c:crosses val="autoZero"/>
        <c:crossBetween val="between"/>
        <c:minorUnit val="500"/>
      </c:valAx>
      <c:valAx>
        <c:axId val="496159760"/>
        <c:scaling>
          <c:orientation val="minMax"/>
          <c:min val="15"/>
        </c:scaling>
        <c:delete val="0"/>
        <c:axPos val="r"/>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a:t>
                </a:r>
              </a:p>
            </c:rich>
          </c:tx>
          <c:layout>
            <c:manualLayout>
              <c:xMode val="edge"/>
              <c:yMode val="edge"/>
              <c:x val="0.97779468781197421"/>
              <c:y val="9.8534646291441569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430307072"/>
        <c:crosses val="max"/>
        <c:crossBetween val="between"/>
        <c:minorUnit val="2"/>
      </c:valAx>
      <c:catAx>
        <c:axId val="1430307072"/>
        <c:scaling>
          <c:orientation val="minMax"/>
        </c:scaling>
        <c:delete val="1"/>
        <c:axPos val="b"/>
        <c:majorTickMark val="out"/>
        <c:minorTickMark val="none"/>
        <c:tickLblPos val="nextTo"/>
        <c:crossAx val="496159760"/>
        <c:crosses val="autoZero"/>
        <c:auto val="1"/>
        <c:lblAlgn val="ctr"/>
        <c:lblOffset val="100"/>
        <c:noMultiLvlLbl val="0"/>
      </c:catAx>
      <c:spPr>
        <a:noFill/>
        <a:ln>
          <a:noFill/>
        </a:ln>
        <a:effectLst/>
      </c:spPr>
    </c:plotArea>
    <c:legend>
      <c:legendPos val="b"/>
      <c:layout>
        <c:manualLayout>
          <c:xMode val="edge"/>
          <c:yMode val="edge"/>
          <c:x val="0"/>
          <c:y val="0.85140958794690846"/>
          <c:w val="1"/>
          <c:h val="0.1485904120530915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b="1"/>
              <a:t>B: FX Liabilities Proportion of Total</a:t>
            </a:r>
            <a:r>
              <a:rPr lang="en-GB" sz="1000" b="1" baseline="0"/>
              <a:t> Liabilities</a:t>
            </a:r>
            <a:endParaRPr lang="en-GB" sz="1000" b="1"/>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GB"/>
        </a:p>
      </c:txPr>
    </c:title>
    <c:autoTitleDeleted val="0"/>
    <c:plotArea>
      <c:layout>
        <c:manualLayout>
          <c:layoutTarget val="inner"/>
          <c:xMode val="edge"/>
          <c:yMode val="edge"/>
          <c:x val="7.9476500172302816E-2"/>
          <c:y val="0.10632640431226408"/>
          <c:w val="0.89213823724471553"/>
          <c:h val="0.56235728500114734"/>
        </c:manualLayout>
      </c:layout>
      <c:lineChart>
        <c:grouping val="standard"/>
        <c:varyColors val="0"/>
        <c:ser>
          <c:idx val="0"/>
          <c:order val="0"/>
          <c:tx>
            <c:strRef>
              <c:f>'Figure D8'!$J$7</c:f>
              <c:strCache>
                <c:ptCount val="1"/>
                <c:pt idx="0">
                  <c:v>Commercial Banks</c:v>
                </c:pt>
              </c:strCache>
            </c:strRef>
          </c:tx>
          <c:spPr>
            <a:ln w="28575" cap="rnd">
              <a:solidFill>
                <a:schemeClr val="accent1"/>
              </a:solidFill>
              <a:round/>
            </a:ln>
            <a:effectLst/>
          </c:spPr>
          <c:marker>
            <c:symbol val="none"/>
          </c:marker>
          <c:dLbls>
            <c:dLbl>
              <c:idx val="6"/>
              <c:layout>
                <c:manualLayout>
                  <c:x val="-2.064382733307759E-2"/>
                  <c:y val="-5.1756718968853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11-4F4F-AB6D-A00E1F91D50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D8'!$K$6:$Q$6</c:f>
              <c:numCache>
                <c:formatCode>mmm\-yyyy</c:formatCode>
                <c:ptCount val="7"/>
                <c:pt idx="0">
                  <c:v>43800</c:v>
                </c:pt>
                <c:pt idx="1">
                  <c:v>44166</c:v>
                </c:pt>
                <c:pt idx="2">
                  <c:v>44531</c:v>
                </c:pt>
                <c:pt idx="3">
                  <c:v>44896</c:v>
                </c:pt>
                <c:pt idx="4">
                  <c:v>45261</c:v>
                </c:pt>
                <c:pt idx="5">
                  <c:v>45627</c:v>
                </c:pt>
                <c:pt idx="6">
                  <c:v>45992</c:v>
                </c:pt>
              </c:numCache>
            </c:numRef>
          </c:cat>
          <c:val>
            <c:numRef>
              <c:f>'Figure D8'!$K$7:$Q$7</c:f>
              <c:numCache>
                <c:formatCode>0.0</c:formatCode>
                <c:ptCount val="7"/>
                <c:pt idx="0">
                  <c:v>9.6182577652745991</c:v>
                </c:pt>
                <c:pt idx="1">
                  <c:v>8.099714606903472</c:v>
                </c:pt>
                <c:pt idx="2">
                  <c:v>9.3199281122838862</c:v>
                </c:pt>
                <c:pt idx="3">
                  <c:v>10.013454222179632</c:v>
                </c:pt>
                <c:pt idx="4">
                  <c:v>10.959580007523435</c:v>
                </c:pt>
                <c:pt idx="5">
                  <c:v>11.9595800075234</c:v>
                </c:pt>
                <c:pt idx="6">
                  <c:v>12.9595800075234</c:v>
                </c:pt>
              </c:numCache>
            </c:numRef>
          </c:val>
          <c:smooth val="0"/>
          <c:extLst>
            <c:ext xmlns:c16="http://schemas.microsoft.com/office/drawing/2014/chart" uri="{C3380CC4-5D6E-409C-BE32-E72D297353CC}">
              <c16:uniqueId val="{00000000-CB11-4F4F-AB6D-A00E1F91D502}"/>
            </c:ext>
          </c:extLst>
        </c:ser>
        <c:ser>
          <c:idx val="1"/>
          <c:order val="1"/>
          <c:tx>
            <c:strRef>
              <c:f>'Figure D8'!$J$8</c:f>
              <c:strCache>
                <c:ptCount val="1"/>
                <c:pt idx="0">
                  <c:v>Finance Companies</c:v>
                </c:pt>
              </c:strCache>
            </c:strRef>
          </c:tx>
          <c:spPr>
            <a:ln w="28575" cap="rnd">
              <a:solidFill>
                <a:srgbClr val="000000"/>
              </a:solidFill>
              <a:round/>
            </a:ln>
            <a:effectLst/>
          </c:spPr>
          <c:marker>
            <c:symbol val="none"/>
          </c:marker>
          <c:dLbls>
            <c:dLbl>
              <c:idx val="6"/>
              <c:layout>
                <c:manualLayout>
                  <c:x val="0"/>
                  <c:y val="-2.30575873835659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11-4F4F-AB6D-A00E1F91D50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D8'!$K$6:$Q$6</c:f>
              <c:numCache>
                <c:formatCode>mmm\-yyyy</c:formatCode>
                <c:ptCount val="7"/>
                <c:pt idx="0">
                  <c:v>43800</c:v>
                </c:pt>
                <c:pt idx="1">
                  <c:v>44166</c:v>
                </c:pt>
                <c:pt idx="2">
                  <c:v>44531</c:v>
                </c:pt>
                <c:pt idx="3">
                  <c:v>44896</c:v>
                </c:pt>
                <c:pt idx="4">
                  <c:v>45261</c:v>
                </c:pt>
                <c:pt idx="5">
                  <c:v>45627</c:v>
                </c:pt>
                <c:pt idx="6">
                  <c:v>45992</c:v>
                </c:pt>
              </c:numCache>
            </c:numRef>
          </c:cat>
          <c:val>
            <c:numRef>
              <c:f>'Figure D8'!$K$8:$Q$8</c:f>
              <c:numCache>
                <c:formatCode>0.0</c:formatCode>
                <c:ptCount val="7"/>
                <c:pt idx="0">
                  <c:v>1.7711326311321969</c:v>
                </c:pt>
                <c:pt idx="1">
                  <c:v>2.8422910248797102</c:v>
                </c:pt>
                <c:pt idx="2">
                  <c:v>6.8957241539451095</c:v>
                </c:pt>
                <c:pt idx="3">
                  <c:v>5.9933009596292459</c:v>
                </c:pt>
                <c:pt idx="4">
                  <c:v>5.7782823229669882</c:v>
                </c:pt>
                <c:pt idx="5">
                  <c:v>9.1258838341170261</c:v>
                </c:pt>
                <c:pt idx="6">
                  <c:v>8.1282029347473692</c:v>
                </c:pt>
              </c:numCache>
            </c:numRef>
          </c:val>
          <c:smooth val="0"/>
          <c:extLst>
            <c:ext xmlns:c16="http://schemas.microsoft.com/office/drawing/2014/chart" uri="{C3380CC4-5D6E-409C-BE32-E72D297353CC}">
              <c16:uniqueId val="{00000001-CB11-4F4F-AB6D-A00E1F91D502}"/>
            </c:ext>
          </c:extLst>
        </c:ser>
        <c:dLbls>
          <c:showLegendKey val="0"/>
          <c:showVal val="0"/>
          <c:showCatName val="0"/>
          <c:showSerName val="0"/>
          <c:showPercent val="0"/>
          <c:showBubbleSize val="0"/>
        </c:dLbls>
        <c:smooth val="0"/>
        <c:axId val="1052774431"/>
        <c:axId val="1052772991"/>
      </c:lineChart>
      <c:dateAx>
        <c:axId val="1052774431"/>
        <c:scaling>
          <c:orientation val="minMax"/>
          <c:max val="45992"/>
          <c:min val="43800"/>
        </c:scaling>
        <c:delete val="0"/>
        <c:axPos val="b"/>
        <c:numFmt formatCode="mmm\-yyyy"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52772991"/>
        <c:crosses val="autoZero"/>
        <c:auto val="1"/>
        <c:lblOffset val="100"/>
        <c:baseTimeUnit val="months"/>
        <c:majorUnit val="12"/>
        <c:majorTimeUnit val="months"/>
        <c:minorUnit val="12"/>
        <c:minorTimeUnit val="months"/>
      </c:dateAx>
      <c:valAx>
        <c:axId val="1052772991"/>
        <c:scaling>
          <c:orientation val="minMax"/>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b="1"/>
                  <a:t>%</a:t>
                </a:r>
              </a:p>
            </c:rich>
          </c:tx>
          <c:layout>
            <c:manualLayout>
              <c:xMode val="edge"/>
              <c:yMode val="edge"/>
              <c:x val="2.24290680722216E-2"/>
              <c:y val="2.7552848932960804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052774431"/>
        <c:crosses val="autoZero"/>
        <c:crossBetween val="between"/>
      </c:valAx>
      <c:spPr>
        <a:noFill/>
        <a:ln w="25400">
          <a:noFill/>
        </a:ln>
        <a:effectLst/>
      </c:spPr>
    </c:plotArea>
    <c:legend>
      <c:legendPos val="b"/>
      <c:layout>
        <c:manualLayout>
          <c:xMode val="edge"/>
          <c:yMode val="edge"/>
          <c:x val="0.24034380052611176"/>
          <c:y val="0.89407283186921815"/>
          <c:w val="0.49166566427610064"/>
          <c:h val="9.5152737181199307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437703154238603E-2"/>
          <c:y val="0.14814814814814814"/>
          <c:w val="0.87688566306733273"/>
          <c:h val="0.57507932728104061"/>
        </c:manualLayout>
      </c:layout>
      <c:barChart>
        <c:barDir val="col"/>
        <c:grouping val="stacked"/>
        <c:varyColors val="0"/>
        <c:ser>
          <c:idx val="0"/>
          <c:order val="0"/>
          <c:tx>
            <c:strRef>
              <c:f>'Figure D9'!$A$6</c:f>
              <c:strCache>
                <c:ptCount val="1"/>
                <c:pt idx="0">
                  <c:v>Cash and Transferable Deposits</c:v>
                </c:pt>
              </c:strCache>
            </c:strRef>
          </c:tx>
          <c:spPr>
            <a:solidFill>
              <a:schemeClr val="accent1"/>
            </a:solidFill>
            <a:ln>
              <a:noFill/>
            </a:ln>
            <a:effectLst/>
          </c:spPr>
          <c:invertIfNegative val="0"/>
          <c:cat>
            <c:numRef>
              <c:f>'Figure D9'!$B$5:$G$5</c:f>
              <c:numCache>
                <c:formatCode>mmm\-yyyy</c:formatCode>
                <c:ptCount val="6"/>
                <c:pt idx="0">
                  <c:v>44166</c:v>
                </c:pt>
                <c:pt idx="1">
                  <c:v>44531</c:v>
                </c:pt>
                <c:pt idx="2">
                  <c:v>44896</c:v>
                </c:pt>
                <c:pt idx="3">
                  <c:v>45261</c:v>
                </c:pt>
                <c:pt idx="4">
                  <c:v>45627</c:v>
                </c:pt>
                <c:pt idx="5">
                  <c:v>45992</c:v>
                </c:pt>
              </c:numCache>
            </c:numRef>
          </c:cat>
          <c:val>
            <c:numRef>
              <c:f>'Figure D9'!$B$6:$G$6</c:f>
              <c:numCache>
                <c:formatCode>_(* #,##0.0_);_(* \(#,##0.0\);_(* "-"??_);_(@_)</c:formatCode>
                <c:ptCount val="6"/>
                <c:pt idx="0">
                  <c:v>4159.6960524627439</c:v>
                </c:pt>
                <c:pt idx="1">
                  <c:v>4818.0289402666158</c:v>
                </c:pt>
                <c:pt idx="2">
                  <c:v>5024.6114318273012</c:v>
                </c:pt>
                <c:pt idx="3">
                  <c:v>4823.7062266377989</c:v>
                </c:pt>
                <c:pt idx="4">
                  <c:v>4679.8145775176399</c:v>
                </c:pt>
                <c:pt idx="5">
                  <c:v>4685.7160147244085</c:v>
                </c:pt>
              </c:numCache>
            </c:numRef>
          </c:val>
          <c:extLst>
            <c:ext xmlns:c16="http://schemas.microsoft.com/office/drawing/2014/chart" uri="{C3380CC4-5D6E-409C-BE32-E72D297353CC}">
              <c16:uniqueId val="{00000000-9549-42D8-A762-7D372389F394}"/>
            </c:ext>
          </c:extLst>
        </c:ser>
        <c:ser>
          <c:idx val="1"/>
          <c:order val="1"/>
          <c:tx>
            <c:strRef>
              <c:f>'Figure D9'!$A$7</c:f>
              <c:strCache>
                <c:ptCount val="1"/>
                <c:pt idx="0">
                  <c:v>Domestic Treasury Bills</c:v>
                </c:pt>
              </c:strCache>
            </c:strRef>
          </c:tx>
          <c:spPr>
            <a:solidFill>
              <a:schemeClr val="tx1"/>
            </a:solidFill>
            <a:ln>
              <a:noFill/>
            </a:ln>
            <a:effectLst/>
          </c:spPr>
          <c:invertIfNegative val="0"/>
          <c:cat>
            <c:numRef>
              <c:f>'Figure D9'!$B$5:$G$5</c:f>
              <c:numCache>
                <c:formatCode>mmm\-yyyy</c:formatCode>
                <c:ptCount val="6"/>
                <c:pt idx="0">
                  <c:v>44166</c:v>
                </c:pt>
                <c:pt idx="1">
                  <c:v>44531</c:v>
                </c:pt>
                <c:pt idx="2">
                  <c:v>44896</c:v>
                </c:pt>
                <c:pt idx="3">
                  <c:v>45261</c:v>
                </c:pt>
                <c:pt idx="4">
                  <c:v>45627</c:v>
                </c:pt>
                <c:pt idx="5">
                  <c:v>45992</c:v>
                </c:pt>
              </c:numCache>
            </c:numRef>
          </c:cat>
          <c:val>
            <c:numRef>
              <c:f>'Figure D9'!$B$7:$G$7</c:f>
              <c:numCache>
                <c:formatCode>_(* #,##0.0_);_(* \(#,##0.0\);_(* "-"??_);_(@_)</c:formatCode>
                <c:ptCount val="6"/>
                <c:pt idx="0">
                  <c:v>308.81094703630339</c:v>
                </c:pt>
                <c:pt idx="1">
                  <c:v>261.66124815790459</c:v>
                </c:pt>
                <c:pt idx="2">
                  <c:v>292.02721778399331</c:v>
                </c:pt>
                <c:pt idx="3">
                  <c:v>294.29035091153611</c:v>
                </c:pt>
                <c:pt idx="4">
                  <c:v>500.50660677999997</c:v>
                </c:pt>
                <c:pt idx="5">
                  <c:v>657.07995932258871</c:v>
                </c:pt>
              </c:numCache>
            </c:numRef>
          </c:val>
          <c:extLst>
            <c:ext xmlns:c16="http://schemas.microsoft.com/office/drawing/2014/chart" uri="{C3380CC4-5D6E-409C-BE32-E72D297353CC}">
              <c16:uniqueId val="{00000001-9549-42D8-A762-7D372389F394}"/>
            </c:ext>
          </c:extLst>
        </c:ser>
        <c:ser>
          <c:idx val="2"/>
          <c:order val="2"/>
          <c:tx>
            <c:strRef>
              <c:f>'Figure D9'!$A$8</c:f>
              <c:strCache>
                <c:ptCount val="1"/>
                <c:pt idx="0">
                  <c:v>Foreign Treasury Bills</c:v>
                </c:pt>
              </c:strCache>
            </c:strRef>
          </c:tx>
          <c:spPr>
            <a:solidFill>
              <a:schemeClr val="accent3"/>
            </a:solidFill>
            <a:ln>
              <a:noFill/>
            </a:ln>
            <a:effectLst/>
          </c:spPr>
          <c:invertIfNegative val="0"/>
          <c:cat>
            <c:numRef>
              <c:f>'Figure D9'!$B$5:$G$5</c:f>
              <c:numCache>
                <c:formatCode>mmm\-yyyy</c:formatCode>
                <c:ptCount val="6"/>
                <c:pt idx="0">
                  <c:v>44166</c:v>
                </c:pt>
                <c:pt idx="1">
                  <c:v>44531</c:v>
                </c:pt>
                <c:pt idx="2">
                  <c:v>44896</c:v>
                </c:pt>
                <c:pt idx="3">
                  <c:v>45261</c:v>
                </c:pt>
                <c:pt idx="4">
                  <c:v>45627</c:v>
                </c:pt>
                <c:pt idx="5">
                  <c:v>45992</c:v>
                </c:pt>
              </c:numCache>
            </c:numRef>
          </c:cat>
          <c:val>
            <c:numRef>
              <c:f>'Figure D9'!$B$8:$G$8</c:f>
              <c:numCache>
                <c:formatCode>_(* #,##0.0_);_(* \(#,##0.0\);_(* "-"??_);_(@_)</c:formatCode>
                <c:ptCount val="6"/>
                <c:pt idx="0">
                  <c:v>2.111256</c:v>
                </c:pt>
                <c:pt idx="1">
                  <c:v>125.99941108000004</c:v>
                </c:pt>
                <c:pt idx="2">
                  <c:v>243.49659833999974</c:v>
                </c:pt>
                <c:pt idx="3">
                  <c:v>250.49208133318638</c:v>
                </c:pt>
                <c:pt idx="4">
                  <c:v>284.39294455583394</c:v>
                </c:pt>
                <c:pt idx="5">
                  <c:v>381.05498406406912</c:v>
                </c:pt>
              </c:numCache>
            </c:numRef>
          </c:val>
          <c:extLst>
            <c:ext xmlns:c16="http://schemas.microsoft.com/office/drawing/2014/chart" uri="{C3380CC4-5D6E-409C-BE32-E72D297353CC}">
              <c16:uniqueId val="{00000002-9549-42D8-A762-7D372389F394}"/>
            </c:ext>
          </c:extLst>
        </c:ser>
        <c:dLbls>
          <c:showLegendKey val="0"/>
          <c:showVal val="0"/>
          <c:showCatName val="0"/>
          <c:showSerName val="0"/>
          <c:showPercent val="0"/>
          <c:showBubbleSize val="0"/>
        </c:dLbls>
        <c:gapWidth val="219"/>
        <c:overlap val="100"/>
        <c:axId val="1148577952"/>
        <c:axId val="1148576512"/>
      </c:barChart>
      <c:lineChart>
        <c:grouping val="standard"/>
        <c:varyColors val="0"/>
        <c:ser>
          <c:idx val="3"/>
          <c:order val="3"/>
          <c:tx>
            <c:strRef>
              <c:f>'Figure D9'!$A$9</c:f>
              <c:strCache>
                <c:ptCount val="1"/>
                <c:pt idx="0">
                  <c:v>Liquid Assets to Total Assets (RHS)</c:v>
                </c:pt>
              </c:strCache>
            </c:strRef>
          </c:tx>
          <c:spPr>
            <a:ln w="28575" cap="rnd">
              <a:solidFill>
                <a:schemeClr val="accent4"/>
              </a:solidFill>
              <a:round/>
            </a:ln>
            <a:effectLst/>
          </c:spPr>
          <c:marker>
            <c:symbol val="circle"/>
            <c:size val="5"/>
            <c:spPr>
              <a:solidFill>
                <a:schemeClr val="tx1"/>
              </a:solidFill>
              <a:ln w="9525">
                <a:solidFill>
                  <a:schemeClr val="tx1"/>
                </a:solidFill>
              </a:ln>
              <a:effectLst/>
            </c:spPr>
          </c:marker>
          <c:cat>
            <c:numRef>
              <c:f>'Figure D9'!$B$5:$G$5</c:f>
              <c:numCache>
                <c:formatCode>mmm\-yyyy</c:formatCode>
                <c:ptCount val="6"/>
                <c:pt idx="0">
                  <c:v>44166</c:v>
                </c:pt>
                <c:pt idx="1">
                  <c:v>44531</c:v>
                </c:pt>
                <c:pt idx="2">
                  <c:v>44896</c:v>
                </c:pt>
                <c:pt idx="3">
                  <c:v>45261</c:v>
                </c:pt>
                <c:pt idx="4">
                  <c:v>45627</c:v>
                </c:pt>
                <c:pt idx="5">
                  <c:v>45992</c:v>
                </c:pt>
              </c:numCache>
            </c:numRef>
          </c:cat>
          <c:val>
            <c:numRef>
              <c:f>'Figure D9'!$B$9:$G$9</c:f>
              <c:numCache>
                <c:formatCode>_(* #,##0.0_);_(* \(#,##0.0\);_(* "-"??_);_(@_)</c:formatCode>
                <c:ptCount val="6"/>
                <c:pt idx="0">
                  <c:v>26.23399075057123</c:v>
                </c:pt>
                <c:pt idx="1">
                  <c:v>29.304178470223164</c:v>
                </c:pt>
                <c:pt idx="2">
                  <c:v>29.874765628623191</c:v>
                </c:pt>
                <c:pt idx="3">
                  <c:v>28.506086345007219</c:v>
                </c:pt>
                <c:pt idx="4">
                  <c:v>27.229365107554127</c:v>
                </c:pt>
                <c:pt idx="5">
                  <c:v>27.489271980084229</c:v>
                </c:pt>
              </c:numCache>
            </c:numRef>
          </c:val>
          <c:smooth val="0"/>
          <c:extLst>
            <c:ext xmlns:c16="http://schemas.microsoft.com/office/drawing/2014/chart" uri="{C3380CC4-5D6E-409C-BE32-E72D297353CC}">
              <c16:uniqueId val="{00000003-9549-42D8-A762-7D372389F394}"/>
            </c:ext>
          </c:extLst>
        </c:ser>
        <c:dLbls>
          <c:showLegendKey val="0"/>
          <c:showVal val="0"/>
          <c:showCatName val="0"/>
          <c:showSerName val="0"/>
          <c:showPercent val="0"/>
          <c:showBubbleSize val="0"/>
        </c:dLbls>
        <c:marker val="1"/>
        <c:smooth val="0"/>
        <c:axId val="1148586112"/>
        <c:axId val="1148579392"/>
      </c:lineChart>
      <c:catAx>
        <c:axId val="1148577952"/>
        <c:scaling>
          <c:orientation val="minMax"/>
        </c:scaling>
        <c:delete val="0"/>
        <c:axPos val="b"/>
        <c:numFmt formatCode="mmm\-yyyy"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148576512"/>
        <c:crosses val="autoZero"/>
        <c:auto val="0"/>
        <c:lblAlgn val="ctr"/>
        <c:lblOffset val="100"/>
        <c:noMultiLvlLbl val="0"/>
      </c:catAx>
      <c:valAx>
        <c:axId val="1148576512"/>
        <c:scaling>
          <c:orientation val="minMax"/>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b="1"/>
                  <a:t>BDS $M</a:t>
                </a:r>
              </a:p>
            </c:rich>
          </c:tx>
          <c:layout>
            <c:manualLayout>
              <c:xMode val="edge"/>
              <c:yMode val="edge"/>
              <c:x val="2.8935185185185184E-3"/>
              <c:y val="4.9520045829383817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148577952"/>
        <c:crosses val="autoZero"/>
        <c:crossBetween val="between"/>
      </c:valAx>
      <c:valAx>
        <c:axId val="1148579392"/>
        <c:scaling>
          <c:orientation val="minMax"/>
        </c:scaling>
        <c:delete val="0"/>
        <c:axPos val="r"/>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b="1"/>
                  <a:t>%</a:t>
                </a:r>
              </a:p>
            </c:rich>
          </c:tx>
          <c:layout>
            <c:manualLayout>
              <c:xMode val="edge"/>
              <c:yMode val="edge"/>
              <c:x val="0.95917245370370374"/>
              <c:y val="4.2478821367562293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148586112"/>
        <c:crosses val="max"/>
        <c:crossBetween val="between"/>
      </c:valAx>
      <c:dateAx>
        <c:axId val="1148586112"/>
        <c:scaling>
          <c:orientation val="minMax"/>
        </c:scaling>
        <c:delete val="1"/>
        <c:axPos val="b"/>
        <c:numFmt formatCode="mmm\-yyyy" sourceLinked="1"/>
        <c:majorTickMark val="out"/>
        <c:minorTickMark val="none"/>
        <c:tickLblPos val="nextTo"/>
        <c:crossAx val="1148579392"/>
        <c:crosses val="autoZero"/>
        <c:auto val="1"/>
        <c:lblOffset val="100"/>
        <c:baseTimeUnit val="years"/>
      </c:dateAx>
      <c:spPr>
        <a:noFill/>
        <a:ln>
          <a:noFill/>
        </a:ln>
        <a:effectLst/>
      </c:spPr>
    </c:plotArea>
    <c:legend>
      <c:legendPos val="b"/>
      <c:layout>
        <c:manualLayout>
          <c:xMode val="edge"/>
          <c:yMode val="edge"/>
          <c:x val="4.1480209054684428E-2"/>
          <c:y val="0.80932653975613711"/>
          <c:w val="0.89964726929279937"/>
          <c:h val="0.1740109592024566"/>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13692531214675"/>
          <c:y val="0.14402895054282266"/>
          <c:w val="0.87033593972983581"/>
          <c:h val="0.77547942212892873"/>
        </c:manualLayout>
      </c:layout>
      <c:areaChart>
        <c:grouping val="stacked"/>
        <c:varyColors val="0"/>
        <c:ser>
          <c:idx val="0"/>
          <c:order val="0"/>
          <c:tx>
            <c:strRef>
              <c:f>'Figure D10'!$A$6</c:f>
              <c:strCache>
                <c:ptCount val="1"/>
                <c:pt idx="0">
                  <c:v>Foreign Currency Deposits</c:v>
                </c:pt>
              </c:strCache>
            </c:strRef>
          </c:tx>
          <c:spPr>
            <a:solidFill>
              <a:schemeClr val="accent2"/>
            </a:solidFill>
            <a:ln>
              <a:noFill/>
            </a:ln>
            <a:effectLst/>
          </c:spPr>
          <c:cat>
            <c:numRef>
              <c:f>'Figure D10'!$B$5:$H$5</c:f>
              <c:numCache>
                <c:formatCode>mmm\-yyyy</c:formatCode>
                <c:ptCount val="7"/>
                <c:pt idx="0">
                  <c:v>43800</c:v>
                </c:pt>
                <c:pt idx="1">
                  <c:v>44166</c:v>
                </c:pt>
                <c:pt idx="2">
                  <c:v>44531</c:v>
                </c:pt>
                <c:pt idx="3">
                  <c:v>44896</c:v>
                </c:pt>
                <c:pt idx="4">
                  <c:v>45261</c:v>
                </c:pt>
                <c:pt idx="5">
                  <c:v>45627</c:v>
                </c:pt>
                <c:pt idx="6">
                  <c:v>45992</c:v>
                </c:pt>
              </c:numCache>
            </c:numRef>
          </c:cat>
          <c:val>
            <c:numRef>
              <c:f>'Figure D10'!$B$6:$H$6</c:f>
              <c:numCache>
                <c:formatCode>#,##0.00</c:formatCode>
                <c:ptCount val="7"/>
                <c:pt idx="0">
                  <c:v>653.62907813860841</c:v>
                </c:pt>
                <c:pt idx="1">
                  <c:v>693.03873814626365</c:v>
                </c:pt>
                <c:pt idx="2">
                  <c:v>887.03881838663642</c:v>
                </c:pt>
                <c:pt idx="3">
                  <c:v>1036.5267897815033</c:v>
                </c:pt>
                <c:pt idx="4">
                  <c:v>1034.610671495836</c:v>
                </c:pt>
                <c:pt idx="5">
                  <c:v>1271.4264811009641</c:v>
                </c:pt>
                <c:pt idx="6">
                  <c:v>1426.0638753047958</c:v>
                </c:pt>
              </c:numCache>
            </c:numRef>
          </c:val>
          <c:extLst>
            <c:ext xmlns:c16="http://schemas.microsoft.com/office/drawing/2014/chart" uri="{C3380CC4-5D6E-409C-BE32-E72D297353CC}">
              <c16:uniqueId val="{00000000-FE77-49A7-9025-1ECE83A3DF6F}"/>
            </c:ext>
          </c:extLst>
        </c:ser>
        <c:ser>
          <c:idx val="1"/>
          <c:order val="1"/>
          <c:tx>
            <c:strRef>
              <c:f>'Figure D10'!$A$7</c:f>
              <c:strCache>
                <c:ptCount val="1"/>
                <c:pt idx="0">
                  <c:v>Domestic Currency Deposits</c:v>
                </c:pt>
              </c:strCache>
            </c:strRef>
          </c:tx>
          <c:spPr>
            <a:solidFill>
              <a:schemeClr val="accent1"/>
            </a:solidFill>
            <a:ln>
              <a:noFill/>
            </a:ln>
            <a:effectLst/>
          </c:spPr>
          <c:cat>
            <c:numRef>
              <c:f>'Figure D10'!$B$5:$H$5</c:f>
              <c:numCache>
                <c:formatCode>mmm\-yyyy</c:formatCode>
                <c:ptCount val="7"/>
                <c:pt idx="0">
                  <c:v>43800</c:v>
                </c:pt>
                <c:pt idx="1">
                  <c:v>44166</c:v>
                </c:pt>
                <c:pt idx="2">
                  <c:v>44531</c:v>
                </c:pt>
                <c:pt idx="3">
                  <c:v>44896</c:v>
                </c:pt>
                <c:pt idx="4">
                  <c:v>45261</c:v>
                </c:pt>
                <c:pt idx="5">
                  <c:v>45627</c:v>
                </c:pt>
                <c:pt idx="6">
                  <c:v>45992</c:v>
                </c:pt>
              </c:numCache>
            </c:numRef>
          </c:cat>
          <c:val>
            <c:numRef>
              <c:f>'Figure D10'!$B$7:$H$7</c:f>
              <c:numCache>
                <c:formatCode>#,##0.00</c:formatCode>
                <c:ptCount val="7"/>
                <c:pt idx="0">
                  <c:v>11632.768768753051</c:v>
                </c:pt>
                <c:pt idx="1">
                  <c:v>12283.159037095542</c:v>
                </c:pt>
                <c:pt idx="2">
                  <c:v>12809.937308537674</c:v>
                </c:pt>
                <c:pt idx="3">
                  <c:v>13376.839231719412</c:v>
                </c:pt>
                <c:pt idx="4">
                  <c:v>13547.88229015202</c:v>
                </c:pt>
                <c:pt idx="5">
                  <c:v>14539.323957336486</c:v>
                </c:pt>
                <c:pt idx="6">
                  <c:v>14799.03635340091</c:v>
                </c:pt>
              </c:numCache>
            </c:numRef>
          </c:val>
          <c:extLst>
            <c:ext xmlns:c16="http://schemas.microsoft.com/office/drawing/2014/chart" uri="{C3380CC4-5D6E-409C-BE32-E72D297353CC}">
              <c16:uniqueId val="{00000001-FE77-49A7-9025-1ECE83A3DF6F}"/>
            </c:ext>
          </c:extLst>
        </c:ser>
        <c:dLbls>
          <c:showLegendKey val="0"/>
          <c:showVal val="0"/>
          <c:showCatName val="0"/>
          <c:showSerName val="0"/>
          <c:showPercent val="0"/>
          <c:showBubbleSize val="0"/>
        </c:dLbls>
        <c:axId val="1149560448"/>
        <c:axId val="1149555168"/>
      </c:areaChart>
      <c:catAx>
        <c:axId val="1149560448"/>
        <c:scaling>
          <c:orientation val="minMax"/>
          <c:max val="7"/>
          <c:min val="1"/>
        </c:scaling>
        <c:delete val="0"/>
        <c:axPos val="b"/>
        <c:numFmt formatCode="mmm\-yyyy"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149555168"/>
        <c:crosses val="autoZero"/>
        <c:auto val="0"/>
        <c:lblAlgn val="ctr"/>
        <c:lblOffset val="100"/>
        <c:noMultiLvlLbl val="0"/>
      </c:catAx>
      <c:valAx>
        <c:axId val="1149555168"/>
        <c:scaling>
          <c:orientation val="minMax"/>
          <c:max val="2000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BDS $M</a:t>
                </a:r>
              </a:p>
            </c:rich>
          </c:tx>
          <c:layout>
            <c:manualLayout>
              <c:xMode val="edge"/>
              <c:yMode val="edge"/>
              <c:x val="0"/>
              <c:y val="2.2037933384456029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149560448"/>
        <c:crosses val="autoZero"/>
        <c:crossBetween val="between"/>
        <c:majorUnit val="5000"/>
      </c:valAx>
      <c:spPr>
        <a:noFill/>
        <a:ln>
          <a:noFill/>
        </a:ln>
        <a:effectLst/>
      </c:spPr>
    </c:plotArea>
    <c:legend>
      <c:legendPos val="b"/>
      <c:layout>
        <c:manualLayout>
          <c:xMode val="edge"/>
          <c:yMode val="edge"/>
          <c:x val="0.2166411490230388"/>
          <c:y val="0.12803681092663549"/>
          <c:w val="0.62868363807585703"/>
          <c:h val="9.7850988521722748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406016551957513E-2"/>
          <c:y val="9.7826086956521743E-2"/>
          <c:w val="0.84337502093742822"/>
          <c:h val="0.73524135570010274"/>
        </c:manualLayout>
      </c:layout>
      <c:barChart>
        <c:barDir val="col"/>
        <c:grouping val="clustered"/>
        <c:varyColors val="0"/>
        <c:ser>
          <c:idx val="0"/>
          <c:order val="0"/>
          <c:tx>
            <c:strRef>
              <c:f>'Figure D11'!$A$6</c:f>
              <c:strCache>
                <c:ptCount val="1"/>
                <c:pt idx="0">
                  <c:v>Deposit Insurance Fund ($'Millions)</c:v>
                </c:pt>
              </c:strCache>
            </c:strRef>
          </c:tx>
          <c:spPr>
            <a:solidFill>
              <a:schemeClr val="accent2"/>
            </a:solidFill>
            <a:ln>
              <a:solidFill>
                <a:schemeClr val="accent2"/>
              </a:solidFill>
            </a:ln>
            <a:effectLst/>
          </c:spPr>
          <c:invertIfNegative val="0"/>
          <c:cat>
            <c:numRef>
              <c:f>'Figure D11'!$B$5:$H$5</c:f>
              <c:numCache>
                <c:formatCode>mmm\-yyyy</c:formatCode>
                <c:ptCount val="7"/>
                <c:pt idx="0">
                  <c:v>43800</c:v>
                </c:pt>
                <c:pt idx="1">
                  <c:v>44166</c:v>
                </c:pt>
                <c:pt idx="2">
                  <c:v>44531</c:v>
                </c:pt>
                <c:pt idx="3">
                  <c:v>44896</c:v>
                </c:pt>
                <c:pt idx="4">
                  <c:v>45261</c:v>
                </c:pt>
                <c:pt idx="5">
                  <c:v>45627</c:v>
                </c:pt>
                <c:pt idx="6">
                  <c:v>45992</c:v>
                </c:pt>
              </c:numCache>
            </c:numRef>
          </c:cat>
          <c:val>
            <c:numRef>
              <c:f>'Figure D11'!$B$6:$H$6</c:f>
              <c:numCache>
                <c:formatCode>#,##0.0</c:formatCode>
                <c:ptCount val="7"/>
                <c:pt idx="0">
                  <c:v>61.3</c:v>
                </c:pt>
                <c:pt idx="1">
                  <c:v>69.900000000000006</c:v>
                </c:pt>
                <c:pt idx="2">
                  <c:v>78.8</c:v>
                </c:pt>
                <c:pt idx="3">
                  <c:v>87.9</c:v>
                </c:pt>
                <c:pt idx="4">
                  <c:v>97.7</c:v>
                </c:pt>
                <c:pt idx="5">
                  <c:v>108.6</c:v>
                </c:pt>
                <c:pt idx="6">
                  <c:v>119.9</c:v>
                </c:pt>
              </c:numCache>
            </c:numRef>
          </c:val>
          <c:extLst>
            <c:ext xmlns:c16="http://schemas.microsoft.com/office/drawing/2014/chart" uri="{C3380CC4-5D6E-409C-BE32-E72D297353CC}">
              <c16:uniqueId val="{00000000-D59C-4C60-B8B0-AE500ACC555B}"/>
            </c:ext>
          </c:extLst>
        </c:ser>
        <c:dLbls>
          <c:showLegendKey val="0"/>
          <c:showVal val="0"/>
          <c:showCatName val="0"/>
          <c:showSerName val="0"/>
          <c:showPercent val="0"/>
          <c:showBubbleSize val="0"/>
        </c:dLbls>
        <c:gapWidth val="219"/>
        <c:overlap val="-27"/>
        <c:axId val="1148614912"/>
        <c:axId val="1148615872"/>
      </c:barChart>
      <c:lineChart>
        <c:grouping val="standard"/>
        <c:varyColors val="0"/>
        <c:ser>
          <c:idx val="1"/>
          <c:order val="1"/>
          <c:tx>
            <c:strRef>
              <c:f>'Figure D11'!$A$7</c:f>
              <c:strCache>
                <c:ptCount val="1"/>
                <c:pt idx="0">
                  <c:v>Deposit Insurance Fund as a % of Total Eligible Deposits</c:v>
                </c:pt>
              </c:strCache>
            </c:strRef>
          </c:tx>
          <c:spPr>
            <a:ln w="28575" cap="rnd">
              <a:solidFill>
                <a:schemeClr val="accent1"/>
              </a:solidFill>
              <a:round/>
            </a:ln>
            <a:effectLst/>
          </c:spPr>
          <c:marker>
            <c:symbol val="none"/>
          </c:marker>
          <c:cat>
            <c:numRef>
              <c:f>'Figure D11'!$B$5:$H$5</c:f>
              <c:numCache>
                <c:formatCode>mmm\-yyyy</c:formatCode>
                <c:ptCount val="7"/>
                <c:pt idx="0">
                  <c:v>43800</c:v>
                </c:pt>
                <c:pt idx="1">
                  <c:v>44166</c:v>
                </c:pt>
                <c:pt idx="2">
                  <c:v>44531</c:v>
                </c:pt>
                <c:pt idx="3">
                  <c:v>44896</c:v>
                </c:pt>
                <c:pt idx="4">
                  <c:v>45261</c:v>
                </c:pt>
                <c:pt idx="5">
                  <c:v>45627</c:v>
                </c:pt>
                <c:pt idx="6">
                  <c:v>45992</c:v>
                </c:pt>
              </c:numCache>
            </c:numRef>
          </c:cat>
          <c:val>
            <c:numRef>
              <c:f>'Figure D11'!$B$7:$H$7</c:f>
              <c:numCache>
                <c:formatCode>#,##0.0</c:formatCode>
                <c:ptCount val="7"/>
                <c:pt idx="0">
                  <c:v>0.61300864342187211</c:v>
                </c:pt>
                <c:pt idx="1">
                  <c:v>0.67826378056856751</c:v>
                </c:pt>
                <c:pt idx="2">
                  <c:v>0.73579903199474561</c:v>
                </c:pt>
                <c:pt idx="3">
                  <c:v>0.78190888777775014</c:v>
                </c:pt>
                <c:pt idx="4">
                  <c:v>0.86393951822063486</c:v>
                </c:pt>
                <c:pt idx="5">
                  <c:v>0.89611124849833279</c:v>
                </c:pt>
                <c:pt idx="6">
                  <c:v>0.97226608952389382</c:v>
                </c:pt>
              </c:numCache>
            </c:numRef>
          </c:val>
          <c:smooth val="0"/>
          <c:extLst>
            <c:ext xmlns:c16="http://schemas.microsoft.com/office/drawing/2014/chart" uri="{C3380CC4-5D6E-409C-BE32-E72D297353CC}">
              <c16:uniqueId val="{00000001-D59C-4C60-B8B0-AE500ACC555B}"/>
            </c:ext>
          </c:extLst>
        </c:ser>
        <c:dLbls>
          <c:showLegendKey val="0"/>
          <c:showVal val="0"/>
          <c:showCatName val="0"/>
          <c:showSerName val="0"/>
          <c:showPercent val="0"/>
          <c:showBubbleSize val="0"/>
        </c:dLbls>
        <c:marker val="1"/>
        <c:smooth val="0"/>
        <c:axId val="1148616832"/>
        <c:axId val="1148600032"/>
      </c:lineChart>
      <c:catAx>
        <c:axId val="1148614912"/>
        <c:scaling>
          <c:orientation val="minMax"/>
        </c:scaling>
        <c:delete val="0"/>
        <c:axPos val="b"/>
        <c:numFmt formatCode="mmm\-yyyy"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148615872"/>
        <c:crosses val="autoZero"/>
        <c:auto val="0"/>
        <c:lblAlgn val="ctr"/>
        <c:lblOffset val="100"/>
        <c:noMultiLvlLbl val="0"/>
      </c:catAx>
      <c:valAx>
        <c:axId val="1148615872"/>
        <c:scaling>
          <c:orientation val="minMax"/>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BDS $M</a:t>
                </a:r>
              </a:p>
            </c:rich>
          </c:tx>
          <c:layout>
            <c:manualLayout>
              <c:xMode val="edge"/>
              <c:yMode val="edge"/>
              <c:x val="1.3050568727343476E-2"/>
              <c:y val="1.398836015063332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148614912"/>
        <c:crosses val="autoZero"/>
        <c:crossBetween val="between"/>
      </c:valAx>
      <c:valAx>
        <c:axId val="1148600032"/>
        <c:scaling>
          <c:orientation val="minMax"/>
        </c:scaling>
        <c:delete val="0"/>
        <c:axPos val="r"/>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a:t>
                </a:r>
              </a:p>
            </c:rich>
          </c:tx>
          <c:layout>
            <c:manualLayout>
              <c:xMode val="edge"/>
              <c:yMode val="edge"/>
              <c:x val="0.94735174502545549"/>
              <c:y val="2.1234736962227527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148616832"/>
        <c:crosses val="max"/>
        <c:crossBetween val="between"/>
        <c:minorUnit val="2.0000000000000004E-2"/>
      </c:valAx>
      <c:dateAx>
        <c:axId val="1148616832"/>
        <c:scaling>
          <c:orientation val="minMax"/>
        </c:scaling>
        <c:delete val="1"/>
        <c:axPos val="b"/>
        <c:numFmt formatCode="mmm\-yyyy" sourceLinked="1"/>
        <c:majorTickMark val="out"/>
        <c:minorTickMark val="none"/>
        <c:tickLblPos val="nextTo"/>
        <c:crossAx val="1148600032"/>
        <c:crosses val="autoZero"/>
        <c:auto val="1"/>
        <c:lblOffset val="100"/>
        <c:baseTimeUnit val="years"/>
      </c:dateAx>
      <c:spPr>
        <a:noFill/>
        <a:ln>
          <a:noFill/>
        </a:ln>
        <a:effectLst/>
      </c:spPr>
    </c:plotArea>
    <c:legend>
      <c:legendPos val="b"/>
      <c:layout>
        <c:manualLayout>
          <c:xMode val="edge"/>
          <c:yMode val="edge"/>
          <c:x val="8.3430299173155684E-2"/>
          <c:y val="0.90684180130435377"/>
          <c:w val="0.89404188444731869"/>
          <c:h val="9.2885997945908932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965876156027764E-2"/>
          <c:y val="0.14877011480831331"/>
          <c:w val="0.87524731050409743"/>
          <c:h val="0.53921601062842928"/>
        </c:manualLayout>
      </c:layout>
      <c:areaChart>
        <c:grouping val="stacked"/>
        <c:varyColors val="0"/>
        <c:ser>
          <c:idx val="0"/>
          <c:order val="0"/>
          <c:tx>
            <c:strRef>
              <c:f>'Figure D12'!$A$6</c:f>
              <c:strCache>
                <c:ptCount val="1"/>
                <c:pt idx="0">
                  <c:v>Finance Companies</c:v>
                </c:pt>
              </c:strCache>
            </c:strRef>
          </c:tx>
          <c:spPr>
            <a:solidFill>
              <a:schemeClr val="tx1"/>
            </a:solidFill>
            <a:ln>
              <a:noFill/>
            </a:ln>
            <a:effectLst/>
          </c:spPr>
          <c:cat>
            <c:numRef>
              <c:f>'Figure D12'!$B$5:$J$5</c:f>
              <c:numCache>
                <c:formatCode>mmm\-yyyy</c:formatCode>
                <c:ptCount val="9"/>
                <c:pt idx="0">
                  <c:v>43070</c:v>
                </c:pt>
                <c:pt idx="1">
                  <c:v>43435</c:v>
                </c:pt>
                <c:pt idx="2">
                  <c:v>43800</c:v>
                </c:pt>
                <c:pt idx="3">
                  <c:v>44166</c:v>
                </c:pt>
                <c:pt idx="4">
                  <c:v>44531</c:v>
                </c:pt>
                <c:pt idx="5">
                  <c:v>44896</c:v>
                </c:pt>
                <c:pt idx="6">
                  <c:v>45261</c:v>
                </c:pt>
                <c:pt idx="7">
                  <c:v>45627</c:v>
                </c:pt>
                <c:pt idx="8">
                  <c:v>45992</c:v>
                </c:pt>
              </c:numCache>
            </c:numRef>
          </c:cat>
          <c:val>
            <c:numRef>
              <c:f>'Figure D12'!$B$6:$J$6</c:f>
              <c:numCache>
                <c:formatCode>#,##0.00</c:formatCode>
                <c:ptCount val="9"/>
                <c:pt idx="0">
                  <c:v>0.86725541474083256</c:v>
                </c:pt>
                <c:pt idx="1">
                  <c:v>0.65684811354861583</c:v>
                </c:pt>
                <c:pt idx="2">
                  <c:v>0.64776713021087562</c:v>
                </c:pt>
                <c:pt idx="3">
                  <c:v>0.62363504754764743</c:v>
                </c:pt>
                <c:pt idx="4">
                  <c:v>0.69925461447938964</c:v>
                </c:pt>
                <c:pt idx="5">
                  <c:v>0.67310079756649865</c:v>
                </c:pt>
                <c:pt idx="6">
                  <c:v>0.58919638642048588</c:v>
                </c:pt>
                <c:pt idx="7">
                  <c:v>0.65610641595224817</c:v>
                </c:pt>
                <c:pt idx="8">
                  <c:v>0.73106396327179135</c:v>
                </c:pt>
              </c:numCache>
            </c:numRef>
          </c:val>
          <c:extLst>
            <c:ext xmlns:c16="http://schemas.microsoft.com/office/drawing/2014/chart" uri="{C3380CC4-5D6E-409C-BE32-E72D297353CC}">
              <c16:uniqueId val="{00000000-0DE8-4BEB-860C-C41DB94EAABB}"/>
            </c:ext>
          </c:extLst>
        </c:ser>
        <c:ser>
          <c:idx val="1"/>
          <c:order val="1"/>
          <c:tx>
            <c:strRef>
              <c:f>'Figure D12'!$A$7</c:f>
              <c:strCache>
                <c:ptCount val="1"/>
                <c:pt idx="0">
                  <c:v>Credit Unions</c:v>
                </c:pt>
              </c:strCache>
            </c:strRef>
          </c:tx>
          <c:spPr>
            <a:solidFill>
              <a:schemeClr val="accent2"/>
            </a:solidFill>
            <a:ln>
              <a:noFill/>
            </a:ln>
            <a:effectLst/>
          </c:spPr>
          <c:cat>
            <c:numRef>
              <c:f>'Figure D12'!$B$5:$J$5</c:f>
              <c:numCache>
                <c:formatCode>mmm\-yyyy</c:formatCode>
                <c:ptCount val="9"/>
                <c:pt idx="0">
                  <c:v>43070</c:v>
                </c:pt>
                <c:pt idx="1">
                  <c:v>43435</c:v>
                </c:pt>
                <c:pt idx="2">
                  <c:v>43800</c:v>
                </c:pt>
                <c:pt idx="3">
                  <c:v>44166</c:v>
                </c:pt>
                <c:pt idx="4">
                  <c:v>44531</c:v>
                </c:pt>
                <c:pt idx="5">
                  <c:v>44896</c:v>
                </c:pt>
                <c:pt idx="6">
                  <c:v>45261</c:v>
                </c:pt>
                <c:pt idx="7">
                  <c:v>45627</c:v>
                </c:pt>
                <c:pt idx="8">
                  <c:v>45992</c:v>
                </c:pt>
              </c:numCache>
            </c:numRef>
          </c:cat>
          <c:val>
            <c:numRef>
              <c:f>'Figure D12'!$B$7:$J$7</c:f>
              <c:numCache>
                <c:formatCode>#,##0.00</c:formatCode>
                <c:ptCount val="9"/>
                <c:pt idx="0">
                  <c:v>1.8976052565999999</c:v>
                </c:pt>
                <c:pt idx="1">
                  <c:v>2.0932630809999999</c:v>
                </c:pt>
                <c:pt idx="2">
                  <c:v>2.2649018069699998</c:v>
                </c:pt>
                <c:pt idx="3">
                  <c:v>2.4359014774499999</c:v>
                </c:pt>
                <c:pt idx="4">
                  <c:v>2.5530974721700002</c:v>
                </c:pt>
                <c:pt idx="5">
                  <c:v>2.6568400790100002</c:v>
                </c:pt>
                <c:pt idx="6">
                  <c:v>2.7311402278400001</c:v>
                </c:pt>
                <c:pt idx="7">
                  <c:v>2.81956704105</c:v>
                </c:pt>
                <c:pt idx="8">
                  <c:v>2.9683508864499992</c:v>
                </c:pt>
              </c:numCache>
            </c:numRef>
          </c:val>
          <c:extLst>
            <c:ext xmlns:c16="http://schemas.microsoft.com/office/drawing/2014/chart" uri="{C3380CC4-5D6E-409C-BE32-E72D297353CC}">
              <c16:uniqueId val="{00000001-0DE8-4BEB-860C-C41DB94EAABB}"/>
            </c:ext>
          </c:extLst>
        </c:ser>
        <c:ser>
          <c:idx val="2"/>
          <c:order val="2"/>
          <c:tx>
            <c:strRef>
              <c:f>'Figure D12'!$A$8</c:f>
              <c:strCache>
                <c:ptCount val="1"/>
                <c:pt idx="0">
                  <c:v>Commercial Banks</c:v>
                </c:pt>
              </c:strCache>
            </c:strRef>
          </c:tx>
          <c:spPr>
            <a:solidFill>
              <a:schemeClr val="accent1"/>
            </a:solidFill>
            <a:ln>
              <a:noFill/>
            </a:ln>
            <a:effectLst/>
          </c:spPr>
          <c:cat>
            <c:numRef>
              <c:f>'Figure D12'!$B$5:$J$5</c:f>
              <c:numCache>
                <c:formatCode>mmm\-yyyy</c:formatCode>
                <c:ptCount val="9"/>
                <c:pt idx="0">
                  <c:v>43070</c:v>
                </c:pt>
                <c:pt idx="1">
                  <c:v>43435</c:v>
                </c:pt>
                <c:pt idx="2">
                  <c:v>43800</c:v>
                </c:pt>
                <c:pt idx="3">
                  <c:v>44166</c:v>
                </c:pt>
                <c:pt idx="4">
                  <c:v>44531</c:v>
                </c:pt>
                <c:pt idx="5">
                  <c:v>44896</c:v>
                </c:pt>
                <c:pt idx="6">
                  <c:v>45261</c:v>
                </c:pt>
                <c:pt idx="7">
                  <c:v>45627</c:v>
                </c:pt>
                <c:pt idx="8">
                  <c:v>45992</c:v>
                </c:pt>
              </c:numCache>
            </c:numRef>
          </c:cat>
          <c:val>
            <c:numRef>
              <c:f>'Figure D12'!$B$8:$J$8</c:f>
              <c:numCache>
                <c:formatCode>#,##0.00</c:formatCode>
                <c:ptCount val="9"/>
                <c:pt idx="0">
                  <c:v>9.2138428715021128</c:v>
                </c:pt>
                <c:pt idx="1">
                  <c:v>9.2169706665794227</c:v>
                </c:pt>
                <c:pt idx="2">
                  <c:v>9.373728909710783</c:v>
                </c:pt>
                <c:pt idx="3">
                  <c:v>9.9166612502441573</c:v>
                </c:pt>
                <c:pt idx="4">
                  <c:v>10.444624040274922</c:v>
                </c:pt>
                <c:pt idx="5">
                  <c:v>11.083425144924417</c:v>
                </c:pt>
                <c:pt idx="6">
                  <c:v>11.26215634738737</c:v>
                </c:pt>
                <c:pt idx="7">
                  <c:v>12.335076981435202</c:v>
                </c:pt>
                <c:pt idx="8">
                  <c:v>12.56207019160205</c:v>
                </c:pt>
              </c:numCache>
            </c:numRef>
          </c:val>
          <c:extLst>
            <c:ext xmlns:c16="http://schemas.microsoft.com/office/drawing/2014/chart" uri="{C3380CC4-5D6E-409C-BE32-E72D297353CC}">
              <c16:uniqueId val="{00000002-0DE8-4BEB-860C-C41DB94EAABB}"/>
            </c:ext>
          </c:extLst>
        </c:ser>
        <c:dLbls>
          <c:showLegendKey val="0"/>
          <c:showVal val="0"/>
          <c:showCatName val="0"/>
          <c:showSerName val="0"/>
          <c:showPercent val="0"/>
          <c:showBubbleSize val="0"/>
        </c:dLbls>
        <c:axId val="2046398032"/>
        <c:axId val="2034796000"/>
      </c:areaChart>
      <c:lineChart>
        <c:grouping val="standard"/>
        <c:varyColors val="0"/>
        <c:ser>
          <c:idx val="3"/>
          <c:order val="3"/>
          <c:tx>
            <c:strRef>
              <c:f>'Figure D12'!$A$9</c:f>
              <c:strCache>
                <c:ptCount val="1"/>
                <c:pt idx="0">
                  <c:v>Deposit Growth (%)</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CD-4173-8D1D-63C0FAAA8921}"/>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CD-4173-8D1D-63C0FAAA89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ITC Garamond Std Book" panose="02020602060506020304" pitchFamily="18"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D12'!$B$5:$J$5</c:f>
              <c:numCache>
                <c:formatCode>mmm\-yyyy</c:formatCode>
                <c:ptCount val="9"/>
                <c:pt idx="0">
                  <c:v>43070</c:v>
                </c:pt>
                <c:pt idx="1">
                  <c:v>43435</c:v>
                </c:pt>
                <c:pt idx="2">
                  <c:v>43800</c:v>
                </c:pt>
                <c:pt idx="3">
                  <c:v>44166</c:v>
                </c:pt>
                <c:pt idx="4">
                  <c:v>44531</c:v>
                </c:pt>
                <c:pt idx="5">
                  <c:v>44896</c:v>
                </c:pt>
                <c:pt idx="6">
                  <c:v>45261</c:v>
                </c:pt>
                <c:pt idx="7">
                  <c:v>45627</c:v>
                </c:pt>
                <c:pt idx="8">
                  <c:v>45992</c:v>
                </c:pt>
              </c:numCache>
            </c:numRef>
          </c:cat>
          <c:val>
            <c:numRef>
              <c:f>'Figure D12'!$B$9:$J$9</c:f>
              <c:numCache>
                <c:formatCode>#,##0.0</c:formatCode>
                <c:ptCount val="9"/>
                <c:pt idx="0">
                  <c:v>1.1915605495136816</c:v>
                </c:pt>
                <c:pt idx="1">
                  <c:v>-9.7019528643838004E-2</c:v>
                </c:pt>
                <c:pt idx="2">
                  <c:v>2.6682861324851093</c:v>
                </c:pt>
                <c:pt idx="3">
                  <c:v>5.6143382051124124</c:v>
                </c:pt>
                <c:pt idx="4">
                  <c:v>5.5546190353057634</c:v>
                </c:pt>
                <c:pt idx="5">
                  <c:v>5.2302777484468876</c:v>
                </c:pt>
                <c:pt idx="6">
                  <c:v>1.1734034915553249</c:v>
                </c:pt>
                <c:pt idx="7">
                  <c:v>8.4228223529401181</c:v>
                </c:pt>
                <c:pt idx="8">
                  <c:v>2.8508109380476432</c:v>
                </c:pt>
              </c:numCache>
            </c:numRef>
          </c:val>
          <c:smooth val="0"/>
          <c:extLst>
            <c:ext xmlns:c16="http://schemas.microsoft.com/office/drawing/2014/chart" uri="{C3380CC4-5D6E-409C-BE32-E72D297353CC}">
              <c16:uniqueId val="{00000000-F883-43DB-9A56-7CC8F0744C02}"/>
            </c:ext>
          </c:extLst>
        </c:ser>
        <c:dLbls>
          <c:showLegendKey val="0"/>
          <c:showVal val="0"/>
          <c:showCatName val="0"/>
          <c:showSerName val="0"/>
          <c:showPercent val="0"/>
          <c:showBubbleSize val="0"/>
        </c:dLbls>
        <c:marker val="1"/>
        <c:smooth val="0"/>
        <c:axId val="1318072879"/>
        <c:axId val="1310209279"/>
      </c:lineChart>
      <c:catAx>
        <c:axId val="2046398032"/>
        <c:scaling>
          <c:orientation val="minMax"/>
        </c:scaling>
        <c:delete val="0"/>
        <c:axPos val="b"/>
        <c:numFmt formatCode="mmm\-yyyy"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2034796000"/>
        <c:crosses val="autoZero"/>
        <c:auto val="0"/>
        <c:lblAlgn val="ctr"/>
        <c:lblOffset val="100"/>
        <c:noMultiLvlLbl val="0"/>
      </c:catAx>
      <c:valAx>
        <c:axId val="2034796000"/>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ITC Garamond Std Book" panose="02020602060506020304" pitchFamily="18" charset="0"/>
                    <a:ea typeface="+mn-ea"/>
                    <a:cs typeface="+mn-cs"/>
                  </a:defRPr>
                </a:pPr>
                <a:r>
                  <a:rPr lang="en-GB" b="1"/>
                  <a:t>BDS $B</a:t>
                </a:r>
              </a:p>
            </c:rich>
          </c:tx>
          <c:layout>
            <c:manualLayout>
              <c:xMode val="edge"/>
              <c:yMode val="edge"/>
              <c:x val="5.7991185339828343E-3"/>
              <c:y val="4.4963886434610897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2046398032"/>
        <c:crosses val="autoZero"/>
        <c:crossBetween val="between"/>
      </c:valAx>
      <c:valAx>
        <c:axId val="1310209279"/>
        <c:scaling>
          <c:orientation val="minMax"/>
        </c:scaling>
        <c:delete val="0"/>
        <c:axPos val="r"/>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b="1"/>
                  <a:t>%</a:t>
                </a:r>
              </a:p>
            </c:rich>
          </c:tx>
          <c:layout>
            <c:manualLayout>
              <c:xMode val="edge"/>
              <c:yMode val="edge"/>
              <c:x val="0.96073996752493618"/>
              <c:y val="4.1236086838626146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318072879"/>
        <c:crosses val="max"/>
        <c:crossBetween val="between"/>
      </c:valAx>
      <c:dateAx>
        <c:axId val="1318072879"/>
        <c:scaling>
          <c:orientation val="minMax"/>
        </c:scaling>
        <c:delete val="1"/>
        <c:axPos val="b"/>
        <c:numFmt formatCode="mmm\-yyyy" sourceLinked="1"/>
        <c:majorTickMark val="out"/>
        <c:minorTickMark val="none"/>
        <c:tickLblPos val="nextTo"/>
        <c:crossAx val="1310209279"/>
        <c:crosses val="autoZero"/>
        <c:auto val="1"/>
        <c:lblOffset val="100"/>
        <c:baseTimeUnit val="years"/>
      </c:dateAx>
      <c:spPr>
        <a:noFill/>
        <a:ln>
          <a:noFill/>
        </a:ln>
        <a:effectLst/>
      </c:spPr>
    </c:plotArea>
    <c:legend>
      <c:legendPos val="b"/>
      <c:layout>
        <c:manualLayout>
          <c:xMode val="edge"/>
          <c:yMode val="edge"/>
          <c:x val="5.5094748951424173E-4"/>
          <c:y val="0.89782539700270925"/>
          <c:w val="0.99944905251048577"/>
          <c:h val="9.8560559217421545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39296078354244E-2"/>
          <c:y val="9.8039215686274508E-2"/>
          <c:w val="0.85841454641510295"/>
          <c:h val="0.8182131645309042"/>
        </c:manualLayout>
      </c:layout>
      <c:lineChart>
        <c:grouping val="standard"/>
        <c:varyColors val="0"/>
        <c:ser>
          <c:idx val="0"/>
          <c:order val="0"/>
          <c:spPr>
            <a:ln w="28575" cap="rnd">
              <a:solidFill>
                <a:schemeClr val="accent1"/>
              </a:solidFill>
              <a:round/>
            </a:ln>
            <a:effectLst/>
          </c:spPr>
          <c:marker>
            <c:symbol val="none"/>
          </c:marker>
          <c:cat>
            <c:numRef>
              <c:f>'Figure D15'!$A$6:$A$49</c:f>
              <c:numCache>
                <c:formatCode>mmm\-yy</c:formatCode>
                <c:ptCount val="44"/>
                <c:pt idx="0">
                  <c:v>42094</c:v>
                </c:pt>
                <c:pt idx="1">
                  <c:v>42185</c:v>
                </c:pt>
                <c:pt idx="2">
                  <c:v>42277</c:v>
                </c:pt>
                <c:pt idx="3">
                  <c:v>42369</c:v>
                </c:pt>
                <c:pt idx="4">
                  <c:v>42460</c:v>
                </c:pt>
                <c:pt idx="5">
                  <c:v>42551</c:v>
                </c:pt>
                <c:pt idx="6">
                  <c:v>42643</c:v>
                </c:pt>
                <c:pt idx="7">
                  <c:v>42735</c:v>
                </c:pt>
                <c:pt idx="8">
                  <c:v>42825</c:v>
                </c:pt>
                <c:pt idx="9">
                  <c:v>42916</c:v>
                </c:pt>
                <c:pt idx="10">
                  <c:v>43008</c:v>
                </c:pt>
                <c:pt idx="11">
                  <c:v>43100</c:v>
                </c:pt>
                <c:pt idx="12">
                  <c:v>43190</c:v>
                </c:pt>
                <c:pt idx="13">
                  <c:v>43281</c:v>
                </c:pt>
                <c:pt idx="14">
                  <c:v>43373</c:v>
                </c:pt>
                <c:pt idx="15">
                  <c:v>43465</c:v>
                </c:pt>
                <c:pt idx="16">
                  <c:v>43555</c:v>
                </c:pt>
                <c:pt idx="17">
                  <c:v>43646</c:v>
                </c:pt>
                <c:pt idx="18">
                  <c:v>43738</c:v>
                </c:pt>
                <c:pt idx="19">
                  <c:v>43830</c:v>
                </c:pt>
                <c:pt idx="20">
                  <c:v>43921</c:v>
                </c:pt>
                <c:pt idx="21">
                  <c:v>44012</c:v>
                </c:pt>
                <c:pt idx="22">
                  <c:v>44104</c:v>
                </c:pt>
                <c:pt idx="23">
                  <c:v>44196</c:v>
                </c:pt>
                <c:pt idx="24">
                  <c:v>44286</c:v>
                </c:pt>
                <c:pt idx="25">
                  <c:v>44377</c:v>
                </c:pt>
                <c:pt idx="26">
                  <c:v>44469</c:v>
                </c:pt>
                <c:pt idx="27">
                  <c:v>44561</c:v>
                </c:pt>
                <c:pt idx="28">
                  <c:v>44651</c:v>
                </c:pt>
                <c:pt idx="29">
                  <c:v>44742</c:v>
                </c:pt>
                <c:pt idx="30">
                  <c:v>44834</c:v>
                </c:pt>
                <c:pt idx="31">
                  <c:v>44926</c:v>
                </c:pt>
                <c:pt idx="32">
                  <c:v>45016</c:v>
                </c:pt>
                <c:pt idx="33">
                  <c:v>45107</c:v>
                </c:pt>
                <c:pt idx="34">
                  <c:v>45199</c:v>
                </c:pt>
                <c:pt idx="35">
                  <c:v>45291</c:v>
                </c:pt>
                <c:pt idx="36">
                  <c:v>45382</c:v>
                </c:pt>
                <c:pt idx="37">
                  <c:v>45473</c:v>
                </c:pt>
                <c:pt idx="38">
                  <c:v>45565</c:v>
                </c:pt>
                <c:pt idx="39">
                  <c:v>45657</c:v>
                </c:pt>
                <c:pt idx="40">
                  <c:v>45747</c:v>
                </c:pt>
                <c:pt idx="41">
                  <c:v>45838</c:v>
                </c:pt>
                <c:pt idx="42">
                  <c:v>45930</c:v>
                </c:pt>
                <c:pt idx="43">
                  <c:v>46022</c:v>
                </c:pt>
              </c:numCache>
            </c:numRef>
          </c:cat>
          <c:val>
            <c:numRef>
              <c:f>'Figure D15'!$B$6:$B$49</c:f>
              <c:numCache>
                <c:formatCode>0.0</c:formatCode>
                <c:ptCount val="44"/>
                <c:pt idx="0">
                  <c:v>8.2771584325781244</c:v>
                </c:pt>
                <c:pt idx="1">
                  <c:v>8.1441182627547484</c:v>
                </c:pt>
                <c:pt idx="2">
                  <c:v>8.1800813074781118</c:v>
                </c:pt>
                <c:pt idx="3">
                  <c:v>8.1670907225469289</c:v>
                </c:pt>
                <c:pt idx="4">
                  <c:v>8.3377581276245341</c:v>
                </c:pt>
                <c:pt idx="5">
                  <c:v>8.3378574898647457</c:v>
                </c:pt>
                <c:pt idx="6">
                  <c:v>8.2919026515911245</c:v>
                </c:pt>
                <c:pt idx="7">
                  <c:v>8.24167912198957</c:v>
                </c:pt>
                <c:pt idx="8">
                  <c:v>8.0263465317323881</c:v>
                </c:pt>
                <c:pt idx="9">
                  <c:v>8.021675868606998</c:v>
                </c:pt>
                <c:pt idx="10">
                  <c:v>8.002726311810699</c:v>
                </c:pt>
                <c:pt idx="11">
                  <c:v>7.9963441643902389</c:v>
                </c:pt>
                <c:pt idx="12">
                  <c:v>8.012332978102064</c:v>
                </c:pt>
                <c:pt idx="13">
                  <c:v>7.9582147731292814</c:v>
                </c:pt>
                <c:pt idx="14">
                  <c:v>7.8942378476427075</c:v>
                </c:pt>
                <c:pt idx="15">
                  <c:v>7.8752040228864368</c:v>
                </c:pt>
                <c:pt idx="16">
                  <c:v>7.7884321679079642</c:v>
                </c:pt>
                <c:pt idx="17">
                  <c:v>7.7249477487038334</c:v>
                </c:pt>
                <c:pt idx="18">
                  <c:v>7.6760146744925111</c:v>
                </c:pt>
                <c:pt idx="19">
                  <c:v>7.6176620174415053</c:v>
                </c:pt>
                <c:pt idx="20">
                  <c:v>7.5707042789139418</c:v>
                </c:pt>
                <c:pt idx="21">
                  <c:v>7.4676165608860954</c:v>
                </c:pt>
                <c:pt idx="22">
                  <c:v>7.3834452065102365</c:v>
                </c:pt>
                <c:pt idx="23">
                  <c:v>7.2086942915086629</c:v>
                </c:pt>
                <c:pt idx="24">
                  <c:v>7.1134530966384748</c:v>
                </c:pt>
                <c:pt idx="25">
                  <c:v>7.0991261217581272</c:v>
                </c:pt>
                <c:pt idx="26">
                  <c:v>7.0346847296582364</c:v>
                </c:pt>
                <c:pt idx="27">
                  <c:v>6.9979207653713109</c:v>
                </c:pt>
                <c:pt idx="28">
                  <c:v>7.1869051677356595</c:v>
                </c:pt>
                <c:pt idx="29">
                  <c:v>7.1631251517915491</c:v>
                </c:pt>
                <c:pt idx="30">
                  <c:v>7.153569611289103</c:v>
                </c:pt>
                <c:pt idx="31">
                  <c:v>7.0662173250515465</c:v>
                </c:pt>
                <c:pt idx="32">
                  <c:v>6.80327153883169</c:v>
                </c:pt>
                <c:pt idx="33">
                  <c:v>6.6895350713416857</c:v>
                </c:pt>
                <c:pt idx="34">
                  <c:v>6.5868496773396084</c:v>
                </c:pt>
                <c:pt idx="35">
                  <c:v>6.5925008360228921</c:v>
                </c:pt>
                <c:pt idx="36">
                  <c:v>6.7894751884563025</c:v>
                </c:pt>
                <c:pt idx="37">
                  <c:v>6.4596879678610257</c:v>
                </c:pt>
                <c:pt idx="38">
                  <c:v>6.4739063126134964</c:v>
                </c:pt>
                <c:pt idx="39">
                  <c:v>6.4576093836410218</c:v>
                </c:pt>
                <c:pt idx="40">
                  <c:v>6.8621179498918679</c:v>
                </c:pt>
                <c:pt idx="41">
                  <c:v>5.8497858834057812</c:v>
                </c:pt>
                <c:pt idx="42">
                  <c:v>6.0135863315442579</c:v>
                </c:pt>
                <c:pt idx="43">
                  <c:v>6.0308407392237449</c:v>
                </c:pt>
              </c:numCache>
            </c:numRef>
          </c:val>
          <c:smooth val="0"/>
          <c:extLst>
            <c:ext xmlns:c16="http://schemas.microsoft.com/office/drawing/2014/chart" uri="{C3380CC4-5D6E-409C-BE32-E72D297353CC}">
              <c16:uniqueId val="{00000000-B418-47D0-9EBA-D39861625A0F}"/>
            </c:ext>
          </c:extLst>
        </c:ser>
        <c:dLbls>
          <c:showLegendKey val="0"/>
          <c:showVal val="0"/>
          <c:showCatName val="0"/>
          <c:showSerName val="0"/>
          <c:showPercent val="0"/>
          <c:showBubbleSize val="0"/>
        </c:dLbls>
        <c:smooth val="0"/>
        <c:axId val="1636681792"/>
        <c:axId val="1636680832"/>
      </c:lineChart>
      <c:dateAx>
        <c:axId val="1636681792"/>
        <c:scaling>
          <c:orientation val="minMax"/>
          <c:min val="42339"/>
        </c:scaling>
        <c:delete val="0"/>
        <c:axPos val="b"/>
        <c:numFmt formatCode="mmm\-yy"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636680832"/>
        <c:crosses val="autoZero"/>
        <c:auto val="1"/>
        <c:lblOffset val="100"/>
        <c:baseTimeUnit val="months"/>
        <c:majorUnit val="12"/>
        <c:majorTimeUnit val="months"/>
      </c:dateAx>
      <c:valAx>
        <c:axId val="1636680832"/>
        <c:scaling>
          <c:orientation val="minMax"/>
          <c:max val="10"/>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r>
                  <a:rPr lang="en-GB"/>
                  <a:t>%</a:t>
                </a:r>
              </a:p>
            </c:rich>
          </c:tx>
          <c:layout>
            <c:manualLayout>
              <c:xMode val="edge"/>
              <c:yMode val="edge"/>
              <c:x val="5.5020223649773964E-2"/>
              <c:y val="2.8207760794606556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16366817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r>
              <a:rPr lang="en-GB" sz="1000"/>
              <a:t>B: Corporate Sector Debt Serviceability</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ITC Garamond Std Book" panose="02020602060506020304" pitchFamily="18" charset="0"/>
              <a:ea typeface="+mn-ea"/>
              <a:cs typeface="+mn-cs"/>
            </a:defRPr>
          </a:pPr>
          <a:endParaRPr lang="en-US"/>
        </a:p>
      </c:txPr>
    </c:title>
    <c:autoTitleDeleted val="0"/>
    <c:plotArea>
      <c:layout>
        <c:manualLayout>
          <c:layoutTarget val="inner"/>
          <c:xMode val="edge"/>
          <c:yMode val="edge"/>
          <c:x val="4.7997888222319256E-2"/>
          <c:y val="0.14562740221704784"/>
          <c:w val="0.93756621462964407"/>
          <c:h val="0.57272996304119861"/>
        </c:manualLayout>
      </c:layout>
      <c:lineChart>
        <c:grouping val="standard"/>
        <c:varyColors val="0"/>
        <c:ser>
          <c:idx val="0"/>
          <c:order val="0"/>
          <c:tx>
            <c:strRef>
              <c:f>'Figure 10'!$P$7</c:f>
              <c:strCache>
                <c:ptCount val="1"/>
                <c:pt idx="0">
                  <c:v>NFCs Debt Service as a % of GDP</c:v>
                </c:pt>
              </c:strCache>
            </c:strRef>
          </c:tx>
          <c:spPr>
            <a:ln w="28575" cap="rnd">
              <a:solidFill>
                <a:srgbClr val="008ABF"/>
              </a:solidFill>
              <a:round/>
            </a:ln>
            <a:effectLst/>
          </c:spPr>
          <c:marker>
            <c:symbol val="circle"/>
            <c:size val="5"/>
            <c:spPr>
              <a:solidFill>
                <a:srgbClr val="008ABF"/>
              </a:solidFill>
              <a:ln w="9525">
                <a:solidFill>
                  <a:srgbClr val="008ABF"/>
                </a:solidFill>
              </a:ln>
              <a:effectLst/>
            </c:spPr>
          </c:marker>
          <c:cat>
            <c:numRef>
              <c:f>'Figure 10'!$Q$6:$X$6</c:f>
              <c:numCache>
                <c:formatCode>mmm\-yyyy</c:formatCode>
                <c:ptCount val="8"/>
                <c:pt idx="0">
                  <c:v>43465</c:v>
                </c:pt>
                <c:pt idx="1">
                  <c:v>43830</c:v>
                </c:pt>
                <c:pt idx="2">
                  <c:v>44196</c:v>
                </c:pt>
                <c:pt idx="3">
                  <c:v>44561</c:v>
                </c:pt>
                <c:pt idx="4">
                  <c:v>44926</c:v>
                </c:pt>
                <c:pt idx="5">
                  <c:v>45291</c:v>
                </c:pt>
                <c:pt idx="6">
                  <c:v>45657</c:v>
                </c:pt>
                <c:pt idx="7">
                  <c:v>46022</c:v>
                </c:pt>
              </c:numCache>
            </c:numRef>
          </c:cat>
          <c:val>
            <c:numRef>
              <c:f>'Figure 10'!$Q$7:$X$7</c:f>
              <c:numCache>
                <c:formatCode>0.0</c:formatCode>
                <c:ptCount val="8"/>
                <c:pt idx="0">
                  <c:v>1.0920562796913993</c:v>
                </c:pt>
                <c:pt idx="1">
                  <c:v>0.95808295346413186</c:v>
                </c:pt>
                <c:pt idx="2">
                  <c:v>1.000038452129278</c:v>
                </c:pt>
                <c:pt idx="3">
                  <c:v>0.87485231476445846</c:v>
                </c:pt>
                <c:pt idx="4">
                  <c:v>0.72732570086905757</c:v>
                </c:pt>
                <c:pt idx="5">
                  <c:v>0.76</c:v>
                </c:pt>
                <c:pt idx="6">
                  <c:v>0.76</c:v>
                </c:pt>
                <c:pt idx="7">
                  <c:v>0.82</c:v>
                </c:pt>
              </c:numCache>
            </c:numRef>
          </c:val>
          <c:smooth val="0"/>
          <c:extLst>
            <c:ext xmlns:c16="http://schemas.microsoft.com/office/drawing/2014/chart" uri="{C3380CC4-5D6E-409C-BE32-E72D297353CC}">
              <c16:uniqueId val="{00000000-2F35-4682-8064-74298666F773}"/>
            </c:ext>
          </c:extLst>
        </c:ser>
        <c:dLbls>
          <c:showLegendKey val="0"/>
          <c:showVal val="0"/>
          <c:showCatName val="0"/>
          <c:showSerName val="0"/>
          <c:showPercent val="0"/>
          <c:showBubbleSize val="0"/>
        </c:dLbls>
        <c:marker val="1"/>
        <c:smooth val="0"/>
        <c:axId val="519901936"/>
        <c:axId val="991004208"/>
      </c:lineChart>
      <c:catAx>
        <c:axId val="519901936"/>
        <c:scaling>
          <c:orientation val="minMax"/>
        </c:scaling>
        <c:delete val="0"/>
        <c:axPos val="b"/>
        <c:numFmt formatCode="mmm\-yyyy" sourceLinked="1"/>
        <c:majorTickMark val="none"/>
        <c:minorTickMark val="none"/>
        <c:tickLblPos val="nextTo"/>
        <c:spPr>
          <a:noFill/>
          <a:ln w="9525" cap="flat" cmpd="sng" algn="ctr">
            <a:solidFill>
              <a:schemeClr val="tx2"/>
            </a:solidFill>
            <a:round/>
          </a:ln>
          <a:effectLst/>
        </c:spPr>
        <c:txPr>
          <a:bodyPr rot="-540000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991004208"/>
        <c:crosses val="autoZero"/>
        <c:auto val="0"/>
        <c:lblAlgn val="ctr"/>
        <c:lblOffset val="100"/>
        <c:noMultiLvlLbl val="0"/>
      </c:catAx>
      <c:valAx>
        <c:axId val="991004208"/>
        <c:scaling>
          <c:orientation val="minMax"/>
          <c:max val="1.5"/>
        </c:scaling>
        <c:delete val="0"/>
        <c:axPos val="l"/>
        <c:title>
          <c:tx>
            <c:rich>
              <a:bodyPr rot="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r>
                  <a:rPr lang="en-GB"/>
                  <a:t>%</a:t>
                </a:r>
              </a:p>
            </c:rich>
          </c:tx>
          <c:layout>
            <c:manualLayout>
              <c:xMode val="edge"/>
              <c:yMode val="edge"/>
              <c:x val="1.2142691519082651E-2"/>
              <c:y val="3.1164247884220418E-2"/>
            </c:manualLayout>
          </c:layout>
          <c:overlay val="0"/>
          <c:spPr>
            <a:noFill/>
            <a:ln>
              <a:noFill/>
            </a:ln>
            <a:effectLst/>
          </c:spPr>
          <c:txPr>
            <a:bodyPr rot="0" spcFirstLastPara="1" vertOverflow="ellipsis"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crossAx val="519901936"/>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ysClr val="windowText" lastClr="000000"/>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321544735582086E-2"/>
          <c:y val="0.11389502010350296"/>
          <c:w val="0.81110918486964845"/>
          <c:h val="0.46645472592983811"/>
        </c:manualLayout>
      </c:layout>
      <c:barChart>
        <c:barDir val="col"/>
        <c:grouping val="clustered"/>
        <c:varyColors val="0"/>
        <c:ser>
          <c:idx val="6"/>
          <c:order val="5"/>
          <c:tx>
            <c:strRef>
              <c:f>'Figure 11'!$A$11</c:f>
              <c:strCache>
                <c:ptCount val="1"/>
                <c:pt idx="0">
                  <c:v>Corporate Sector NPLs</c:v>
                </c:pt>
              </c:strCache>
            </c:strRef>
          </c:tx>
          <c:spPr>
            <a:solidFill>
              <a:schemeClr val="tx1"/>
            </a:solidFill>
            <a:ln>
              <a:noFill/>
            </a:ln>
            <a:effectLst/>
          </c:spPr>
          <c:invertIfNegative val="0"/>
          <c:cat>
            <c:numRef>
              <c:f>'Figure 11'!$B$5:$H$5</c:f>
              <c:numCache>
                <c:formatCode>mmm\-yyyy</c:formatCode>
                <c:ptCount val="7"/>
                <c:pt idx="0">
                  <c:v>43830</c:v>
                </c:pt>
                <c:pt idx="1">
                  <c:v>44196</c:v>
                </c:pt>
                <c:pt idx="2">
                  <c:v>44561</c:v>
                </c:pt>
                <c:pt idx="3">
                  <c:v>44926</c:v>
                </c:pt>
                <c:pt idx="4">
                  <c:v>45291</c:v>
                </c:pt>
                <c:pt idx="5">
                  <c:v>45657</c:v>
                </c:pt>
                <c:pt idx="6">
                  <c:v>46022</c:v>
                </c:pt>
              </c:numCache>
            </c:numRef>
          </c:cat>
          <c:val>
            <c:numRef>
              <c:f>'Figure 11'!$B$11:$H$11</c:f>
              <c:numCache>
                <c:formatCode>0.00</c:formatCode>
                <c:ptCount val="7"/>
                <c:pt idx="0">
                  <c:v>128.45351096000002</c:v>
                </c:pt>
                <c:pt idx="1">
                  <c:v>149.28653487</c:v>
                </c:pt>
                <c:pt idx="2">
                  <c:v>159.49949915479996</c:v>
                </c:pt>
                <c:pt idx="3">
                  <c:v>121.60374664999999</c:v>
                </c:pt>
                <c:pt idx="4">
                  <c:v>99.241058420000002</c:v>
                </c:pt>
                <c:pt idx="5">
                  <c:v>93.852051450000005</c:v>
                </c:pt>
                <c:pt idx="6">
                  <c:v>95.23</c:v>
                </c:pt>
              </c:numCache>
            </c:numRef>
          </c:val>
          <c:extLst>
            <c:ext xmlns:c16="http://schemas.microsoft.com/office/drawing/2014/chart" uri="{C3380CC4-5D6E-409C-BE32-E72D297353CC}">
              <c16:uniqueId val="{00000000-8C5E-4240-B9A2-992D2D403EE9}"/>
            </c:ext>
          </c:extLst>
        </c:ser>
        <c:dLbls>
          <c:showLegendKey val="0"/>
          <c:showVal val="0"/>
          <c:showCatName val="0"/>
          <c:showSerName val="0"/>
          <c:showPercent val="0"/>
          <c:showBubbleSize val="0"/>
        </c:dLbls>
        <c:gapWidth val="150"/>
        <c:axId val="61401056"/>
        <c:axId val="1144307872"/>
      </c:barChart>
      <c:lineChart>
        <c:grouping val="standard"/>
        <c:varyColors val="0"/>
        <c:ser>
          <c:idx val="2"/>
          <c:order val="0"/>
          <c:tx>
            <c:strRef>
              <c:f>'Figure 11'!$A$6</c:f>
              <c:strCache>
                <c:ptCount val="1"/>
                <c:pt idx="0">
                  <c:v>Distribution (RHS)</c:v>
                </c:pt>
              </c:strCache>
            </c:strRef>
          </c:tx>
          <c:spPr>
            <a:ln w="28575" cap="rnd">
              <a:solidFill>
                <a:schemeClr val="accent3"/>
              </a:solidFill>
              <a:prstDash val="solid"/>
              <a:round/>
            </a:ln>
            <a:effectLst/>
          </c:spPr>
          <c:marker>
            <c:symbol val="none"/>
          </c:marker>
          <c:cat>
            <c:numRef>
              <c:f>'Figure 11'!$B$5:$H$5</c:f>
              <c:numCache>
                <c:formatCode>mmm\-yyyy</c:formatCode>
                <c:ptCount val="7"/>
                <c:pt idx="0">
                  <c:v>43830</c:v>
                </c:pt>
                <c:pt idx="1">
                  <c:v>44196</c:v>
                </c:pt>
                <c:pt idx="2">
                  <c:v>44561</c:v>
                </c:pt>
                <c:pt idx="3">
                  <c:v>44926</c:v>
                </c:pt>
                <c:pt idx="4">
                  <c:v>45291</c:v>
                </c:pt>
                <c:pt idx="5">
                  <c:v>45657</c:v>
                </c:pt>
                <c:pt idx="6">
                  <c:v>46022</c:v>
                </c:pt>
              </c:numCache>
            </c:numRef>
          </c:cat>
          <c:val>
            <c:numRef>
              <c:f>'Figure 11'!$B$6:$H$6</c:f>
              <c:numCache>
                <c:formatCode>0.00</c:formatCode>
                <c:ptCount val="7"/>
                <c:pt idx="0">
                  <c:v>3.2974699683038082</c:v>
                </c:pt>
                <c:pt idx="1">
                  <c:v>7.6819345018585183</c:v>
                </c:pt>
                <c:pt idx="2">
                  <c:v>4.0835695084507453</c:v>
                </c:pt>
                <c:pt idx="3">
                  <c:v>3.1002170657627652</c:v>
                </c:pt>
                <c:pt idx="4">
                  <c:v>4.6670042497356778</c:v>
                </c:pt>
                <c:pt idx="5">
                  <c:v>3.9662359674187719</c:v>
                </c:pt>
                <c:pt idx="6">
                  <c:v>3.9646926582135471</c:v>
                </c:pt>
              </c:numCache>
            </c:numRef>
          </c:val>
          <c:smooth val="0"/>
          <c:extLst>
            <c:ext xmlns:c16="http://schemas.microsoft.com/office/drawing/2014/chart" uri="{C3380CC4-5D6E-409C-BE32-E72D297353CC}">
              <c16:uniqueId val="{00000001-8C5E-4240-B9A2-992D2D403EE9}"/>
            </c:ext>
          </c:extLst>
        </c:ser>
        <c:ser>
          <c:idx val="3"/>
          <c:order val="1"/>
          <c:tx>
            <c:strRef>
              <c:f>'Figure 11'!$A$7</c:f>
              <c:strCache>
                <c:ptCount val="1"/>
                <c:pt idx="0">
                  <c:v>Hotels &amp; Restaurants (RHS)</c:v>
                </c:pt>
              </c:strCache>
            </c:strRef>
          </c:tx>
          <c:spPr>
            <a:ln w="28575" cap="rnd">
              <a:solidFill>
                <a:schemeClr val="accent1"/>
              </a:solidFill>
              <a:prstDash val="solid"/>
              <a:round/>
            </a:ln>
            <a:effectLst/>
          </c:spPr>
          <c:marker>
            <c:symbol val="none"/>
          </c:marker>
          <c:cat>
            <c:numRef>
              <c:f>'Figure 11'!$B$5:$H$5</c:f>
              <c:numCache>
                <c:formatCode>mmm\-yyyy</c:formatCode>
                <c:ptCount val="7"/>
                <c:pt idx="0">
                  <c:v>43830</c:v>
                </c:pt>
                <c:pt idx="1">
                  <c:v>44196</c:v>
                </c:pt>
                <c:pt idx="2">
                  <c:v>44561</c:v>
                </c:pt>
                <c:pt idx="3">
                  <c:v>44926</c:v>
                </c:pt>
                <c:pt idx="4">
                  <c:v>45291</c:v>
                </c:pt>
                <c:pt idx="5">
                  <c:v>45657</c:v>
                </c:pt>
                <c:pt idx="6">
                  <c:v>46022</c:v>
                </c:pt>
              </c:numCache>
            </c:numRef>
          </c:cat>
          <c:val>
            <c:numRef>
              <c:f>'Figure 11'!$B$7:$H$7</c:f>
              <c:numCache>
                <c:formatCode>0.00</c:formatCode>
                <c:ptCount val="7"/>
                <c:pt idx="0">
                  <c:v>6.0000410708362146</c:v>
                </c:pt>
                <c:pt idx="1">
                  <c:v>7.1547363838728106</c:v>
                </c:pt>
                <c:pt idx="2">
                  <c:v>8.3001591263953003</c:v>
                </c:pt>
                <c:pt idx="3">
                  <c:v>6.5552109465961781</c:v>
                </c:pt>
                <c:pt idx="4">
                  <c:v>5.7982062184058814</c:v>
                </c:pt>
                <c:pt idx="5">
                  <c:v>7.0700086554066495</c:v>
                </c:pt>
                <c:pt idx="6">
                  <c:v>6.23</c:v>
                </c:pt>
              </c:numCache>
            </c:numRef>
          </c:val>
          <c:smooth val="0"/>
          <c:extLst>
            <c:ext xmlns:c16="http://schemas.microsoft.com/office/drawing/2014/chart" uri="{C3380CC4-5D6E-409C-BE32-E72D297353CC}">
              <c16:uniqueId val="{00000002-8C5E-4240-B9A2-992D2D403EE9}"/>
            </c:ext>
          </c:extLst>
        </c:ser>
        <c:ser>
          <c:idx val="4"/>
          <c:order val="2"/>
          <c:tx>
            <c:strRef>
              <c:f>'Figure 11'!$A$8</c:f>
              <c:strCache>
                <c:ptCount val="1"/>
                <c:pt idx="0">
                  <c:v>Real Estate, Renting &amp; Other Business Activities (RHS)</c:v>
                </c:pt>
              </c:strCache>
            </c:strRef>
          </c:tx>
          <c:spPr>
            <a:ln w="28575" cap="rnd">
              <a:solidFill>
                <a:schemeClr val="accent2"/>
              </a:solidFill>
              <a:prstDash val="solid"/>
              <a:round/>
            </a:ln>
            <a:effectLst/>
          </c:spPr>
          <c:marker>
            <c:symbol val="none"/>
          </c:marker>
          <c:cat>
            <c:numRef>
              <c:f>'Figure 11'!$B$5:$H$5</c:f>
              <c:numCache>
                <c:formatCode>mmm\-yyyy</c:formatCode>
                <c:ptCount val="7"/>
                <c:pt idx="0">
                  <c:v>43830</c:v>
                </c:pt>
                <c:pt idx="1">
                  <c:v>44196</c:v>
                </c:pt>
                <c:pt idx="2">
                  <c:v>44561</c:v>
                </c:pt>
                <c:pt idx="3">
                  <c:v>44926</c:v>
                </c:pt>
                <c:pt idx="4">
                  <c:v>45291</c:v>
                </c:pt>
                <c:pt idx="5">
                  <c:v>45657</c:v>
                </c:pt>
                <c:pt idx="6">
                  <c:v>46022</c:v>
                </c:pt>
              </c:numCache>
            </c:numRef>
          </c:cat>
          <c:val>
            <c:numRef>
              <c:f>'Figure 11'!$B$8:$H$8</c:f>
              <c:numCache>
                <c:formatCode>0.00</c:formatCode>
                <c:ptCount val="7"/>
                <c:pt idx="0">
                  <c:v>7.1357528851316685</c:v>
                </c:pt>
                <c:pt idx="1">
                  <c:v>7.0776740017667494</c:v>
                </c:pt>
                <c:pt idx="2">
                  <c:v>9.6734757441270691</c:v>
                </c:pt>
                <c:pt idx="3">
                  <c:v>5.9644758864708969</c:v>
                </c:pt>
                <c:pt idx="4">
                  <c:v>3.7162192222898773</c:v>
                </c:pt>
                <c:pt idx="5">
                  <c:v>2.5885232619651526</c:v>
                </c:pt>
                <c:pt idx="6">
                  <c:v>2.3591935836393501</c:v>
                </c:pt>
              </c:numCache>
            </c:numRef>
          </c:val>
          <c:smooth val="0"/>
          <c:extLst>
            <c:ext xmlns:c16="http://schemas.microsoft.com/office/drawing/2014/chart" uri="{C3380CC4-5D6E-409C-BE32-E72D297353CC}">
              <c16:uniqueId val="{00000003-8C5E-4240-B9A2-992D2D403EE9}"/>
            </c:ext>
          </c:extLst>
        </c:ser>
        <c:ser>
          <c:idx val="0"/>
          <c:order val="3"/>
          <c:tx>
            <c:strRef>
              <c:f>'Figure 11'!$A$9</c:f>
              <c:strCache>
                <c:ptCount val="1"/>
                <c:pt idx="0">
                  <c:v>Manufacturing (RHS)</c:v>
                </c:pt>
              </c:strCache>
            </c:strRef>
          </c:tx>
          <c:spPr>
            <a:ln w="28575" cap="rnd">
              <a:solidFill>
                <a:srgbClr val="FCD700"/>
              </a:solidFill>
              <a:round/>
            </a:ln>
            <a:effectLst/>
          </c:spPr>
          <c:marker>
            <c:symbol val="none"/>
          </c:marker>
          <c:cat>
            <c:numRef>
              <c:f>'Figure 11'!$B$5:$H$5</c:f>
              <c:numCache>
                <c:formatCode>mmm\-yyyy</c:formatCode>
                <c:ptCount val="7"/>
                <c:pt idx="0">
                  <c:v>43830</c:v>
                </c:pt>
                <c:pt idx="1">
                  <c:v>44196</c:v>
                </c:pt>
                <c:pt idx="2">
                  <c:v>44561</c:v>
                </c:pt>
                <c:pt idx="3">
                  <c:v>44926</c:v>
                </c:pt>
                <c:pt idx="4">
                  <c:v>45291</c:v>
                </c:pt>
                <c:pt idx="5">
                  <c:v>45657</c:v>
                </c:pt>
                <c:pt idx="6">
                  <c:v>46022</c:v>
                </c:pt>
              </c:numCache>
            </c:numRef>
          </c:cat>
          <c:val>
            <c:numRef>
              <c:f>'Figure 11'!$B$9:$H$9</c:f>
              <c:numCache>
                <c:formatCode>0.00</c:formatCode>
                <c:ptCount val="7"/>
                <c:pt idx="0">
                  <c:v>4.0153753118202493</c:v>
                </c:pt>
                <c:pt idx="1">
                  <c:v>5.2629927051812162</c:v>
                </c:pt>
                <c:pt idx="2">
                  <c:v>4.7440953615438648</c:v>
                </c:pt>
                <c:pt idx="3">
                  <c:v>3.3027817947166707</c:v>
                </c:pt>
                <c:pt idx="4">
                  <c:v>1.8256909552163321</c:v>
                </c:pt>
                <c:pt idx="5">
                  <c:v>1.5242329822502199</c:v>
                </c:pt>
                <c:pt idx="6">
                  <c:v>2.322364778100678</c:v>
                </c:pt>
              </c:numCache>
            </c:numRef>
          </c:val>
          <c:smooth val="0"/>
          <c:extLst>
            <c:ext xmlns:c16="http://schemas.microsoft.com/office/drawing/2014/chart" uri="{C3380CC4-5D6E-409C-BE32-E72D297353CC}">
              <c16:uniqueId val="{00000000-7F4E-4C7F-944A-02A81B1A175A}"/>
            </c:ext>
          </c:extLst>
        </c:ser>
        <c:ser>
          <c:idx val="5"/>
          <c:order val="4"/>
          <c:tx>
            <c:strRef>
              <c:f>'Figure 11'!$A$10</c:f>
              <c:strCache>
                <c:ptCount val="1"/>
                <c:pt idx="0">
                  <c:v>Corporate Sector (RHS)</c:v>
                </c:pt>
              </c:strCache>
            </c:strRef>
          </c:tx>
          <c:spPr>
            <a:ln w="28575" cap="rnd">
              <a:solidFill>
                <a:srgbClr val="6D92A7"/>
              </a:solidFill>
              <a:round/>
            </a:ln>
            <a:effectLst/>
          </c:spPr>
          <c:marker>
            <c:symbol val="none"/>
          </c:marker>
          <c:cat>
            <c:numRef>
              <c:f>'Figure 11'!$B$5:$H$5</c:f>
              <c:numCache>
                <c:formatCode>mmm\-yyyy</c:formatCode>
                <c:ptCount val="7"/>
                <c:pt idx="0">
                  <c:v>43830</c:v>
                </c:pt>
                <c:pt idx="1">
                  <c:v>44196</c:v>
                </c:pt>
                <c:pt idx="2">
                  <c:v>44561</c:v>
                </c:pt>
                <c:pt idx="3">
                  <c:v>44926</c:v>
                </c:pt>
                <c:pt idx="4">
                  <c:v>45291</c:v>
                </c:pt>
                <c:pt idx="5">
                  <c:v>45657</c:v>
                </c:pt>
                <c:pt idx="6">
                  <c:v>46022</c:v>
                </c:pt>
              </c:numCache>
            </c:numRef>
          </c:cat>
          <c:val>
            <c:numRef>
              <c:f>'Figure 11'!$B$10:$H$10</c:f>
              <c:numCache>
                <c:formatCode>0.00</c:formatCode>
                <c:ptCount val="7"/>
                <c:pt idx="0">
                  <c:v>6.0348242595742168</c:v>
                </c:pt>
                <c:pt idx="1">
                  <c:v>7.095872167545096</c:v>
                </c:pt>
                <c:pt idx="2">
                  <c:v>7.6543462305729211</c:v>
                </c:pt>
                <c:pt idx="3">
                  <c:v>5.4002034853475545</c:v>
                </c:pt>
                <c:pt idx="4">
                  <c:v>4.1737475692216002</c:v>
                </c:pt>
                <c:pt idx="5">
                  <c:v>3.6471143691214079</c:v>
                </c:pt>
                <c:pt idx="6">
                  <c:v>3.39</c:v>
                </c:pt>
              </c:numCache>
            </c:numRef>
          </c:val>
          <c:smooth val="0"/>
          <c:extLst>
            <c:ext xmlns:c16="http://schemas.microsoft.com/office/drawing/2014/chart" uri="{C3380CC4-5D6E-409C-BE32-E72D297353CC}">
              <c16:uniqueId val="{00000004-8C5E-4240-B9A2-992D2D403EE9}"/>
            </c:ext>
          </c:extLst>
        </c:ser>
        <c:dLbls>
          <c:showLegendKey val="0"/>
          <c:showVal val="0"/>
          <c:showCatName val="0"/>
          <c:showSerName val="0"/>
          <c:showPercent val="0"/>
          <c:showBubbleSize val="0"/>
        </c:dLbls>
        <c:marker val="1"/>
        <c:smooth val="0"/>
        <c:axId val="1485684144"/>
        <c:axId val="790407824"/>
      </c:lineChart>
      <c:catAx>
        <c:axId val="61401056"/>
        <c:scaling>
          <c:orientation val="minMax"/>
        </c:scaling>
        <c:delete val="0"/>
        <c:axPos val="b"/>
        <c:numFmt formatCode="mmm\-yyyy" sourceLinked="1"/>
        <c:majorTickMark val="none"/>
        <c:minorTickMark val="none"/>
        <c:tickLblPos val="nextTo"/>
        <c:spPr>
          <a:noFill/>
          <a:ln w="9525" cap="flat" cmpd="sng" algn="ctr">
            <a:solidFill>
              <a:schemeClr val="tx2"/>
            </a:solidFill>
            <a:round/>
          </a:ln>
          <a:effectLst/>
        </c:spPr>
        <c:txPr>
          <a:bodyPr rot="-5400000" spcFirstLastPara="1" vertOverflow="ellipsis"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144307872"/>
        <c:crosses val="autoZero"/>
        <c:auto val="0"/>
        <c:lblAlgn val="ctr"/>
        <c:lblOffset val="100"/>
        <c:noMultiLvlLbl val="0"/>
      </c:catAx>
      <c:valAx>
        <c:axId val="1144307872"/>
        <c:scaling>
          <c:orientation val="minMax"/>
        </c:scaling>
        <c:delete val="0"/>
        <c:axPos val="l"/>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BDS $M</a:t>
                </a:r>
              </a:p>
            </c:rich>
          </c:tx>
          <c:layout>
            <c:manualLayout>
              <c:xMode val="edge"/>
              <c:yMode val="edge"/>
              <c:x val="9.2967164092228674E-3"/>
              <c:y val="2.2516390693848361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61401056"/>
        <c:crosses val="autoZero"/>
        <c:crossBetween val="between"/>
      </c:valAx>
      <c:valAx>
        <c:axId val="790407824"/>
        <c:scaling>
          <c:orientation val="minMax"/>
          <c:max val="10"/>
        </c:scaling>
        <c:delete val="0"/>
        <c:axPos val="r"/>
        <c:title>
          <c:tx>
            <c:rich>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r>
                  <a:rPr lang="en-GB"/>
                  <a:t>NPL Ratio (%)</a:t>
                </a:r>
              </a:p>
            </c:rich>
          </c:tx>
          <c:layout>
            <c:manualLayout>
              <c:xMode val="edge"/>
              <c:yMode val="edge"/>
              <c:x val="0.84540887296433309"/>
              <c:y val="2.5505625592267538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ITC Garamond Std Book" panose="02020602060506020304" pitchFamily="18" charset="0"/>
                  <a:ea typeface="+mn-ea"/>
                  <a:cs typeface="+mn-cs"/>
                </a:defRPr>
              </a:pPr>
              <a:endParaRPr lang="en-GB"/>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crossAx val="1485684144"/>
        <c:crosses val="max"/>
        <c:crossBetween val="between"/>
        <c:minorUnit val="5"/>
      </c:valAx>
      <c:dateAx>
        <c:axId val="1485684144"/>
        <c:scaling>
          <c:orientation val="minMax"/>
        </c:scaling>
        <c:delete val="1"/>
        <c:axPos val="b"/>
        <c:numFmt formatCode="mmm\-yyyy" sourceLinked="1"/>
        <c:majorTickMark val="out"/>
        <c:minorTickMark val="none"/>
        <c:tickLblPos val="nextTo"/>
        <c:crossAx val="790407824"/>
        <c:crosses val="autoZero"/>
        <c:auto val="1"/>
        <c:lblOffset val="100"/>
        <c:baseTimeUnit val="years"/>
      </c:dateAx>
      <c:spPr>
        <a:noFill/>
        <a:ln>
          <a:noFill/>
        </a:ln>
        <a:effectLst/>
      </c:spPr>
    </c:plotArea>
    <c:legend>
      <c:legendPos val="b"/>
      <c:layout>
        <c:manualLayout>
          <c:xMode val="edge"/>
          <c:yMode val="edge"/>
          <c:x val="0"/>
          <c:y val="0.79098753280839895"/>
          <c:w val="0.80007835383563886"/>
          <c:h val="0.1841361602576380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ITC Garamond Std Book" panose="0202060206050602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chemeClr val="tx1"/>
          </a:solidFill>
          <a:latin typeface="ITC Garamond Std Book" panose="02020602060506020304" pitchFamily="18" charset="0"/>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A: Baseline Scenario</cx:v>
        </cx:txData>
      </cx:tx>
      <cx:txPr>
        <a:bodyPr vertOverflow="overflow" horzOverflow="overflow" wrap="square" lIns="0" tIns="0" rIns="0" bIns="0"/>
        <a:lstStyle/>
        <a:p>
          <a:pPr algn="ctr" rtl="0">
            <a:defRPr sz="10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r>
            <a:rPr lang="en-GB" sz="1000" b="1">
              <a:solidFill>
                <a:sysClr val="windowText" lastClr="000000"/>
              </a:solidFill>
              <a:latin typeface="ITC Garamond Std Book" panose="02020602060506020304" pitchFamily="18" charset="0"/>
            </a:rPr>
            <a:t>A: Baseline Scenario</a:t>
          </a:r>
        </a:p>
      </cx:txPr>
    </cx:title>
    <cx:plotArea>
      <cx:plotAreaRegion>
        <cx:series layoutId="waterfall" uniqueId="{AFC8A726-5B75-4185-976F-1366458B62C8}">
          <cx:dataPt idx="0">
            <cx:spPr>
              <a:solidFill>
                <a:srgbClr val="003A65"/>
              </a:solidFill>
            </cx:spPr>
          </cx:dataPt>
          <cx:dataPt idx="1">
            <cx:spPr>
              <a:solidFill>
                <a:srgbClr val="008ABF"/>
              </a:solidFill>
            </cx:spPr>
          </cx:dataPt>
          <cx:dataLabels pos="outEnd">
            <cx:txPr>
              <a:bodyPr vertOverflow="overflow" horzOverflow="overflow" wrap="square" lIns="0" tIns="0" rIns="0" bIns="0"/>
              <a:lstStyle/>
              <a:p>
                <a:pPr algn="ctr" rtl="0">
                  <a:defRPr sz="9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i="0">
                  <a:solidFill>
                    <a:sysClr val="windowText" lastClr="000000"/>
                  </a:solidFill>
                  <a:latin typeface="ITC Garamond Std Book" panose="02020602060506020304" pitchFamily="18" charset="0"/>
                </a:endParaRPr>
              </a:p>
            </cx:txPr>
            <cx:visibility seriesName="0" categoryName="0" value="1"/>
            <cx:dataLabel idx="0" pos="ctr">
              <cx:txPr>
                <a:bodyPr vertOverflow="overflow" horzOverflow="overflow" wrap="square" lIns="0" tIns="0" rIns="0" bIns="0"/>
                <a:lstStyle/>
                <a:p>
                  <a:pPr algn="ctr" rtl="0">
                    <a:defRPr>
                      <a:solidFill>
                        <a:schemeClr val="bg1"/>
                      </a:solidFill>
                    </a:defRPr>
                  </a:pPr>
                  <a:r>
                    <a:rPr lang="en-GB" b="1" i="0">
                      <a:solidFill>
                        <a:schemeClr val="bg1"/>
                      </a:solidFill>
                      <a:latin typeface="ITC Garamond Std Book" panose="02020602060506020304" pitchFamily="18" charset="0"/>
                    </a:rPr>
                    <a:t>19.1</a:t>
                  </a:r>
                </a:p>
              </cx:txPr>
              <cx:separator>, </cx:separator>
            </cx:dataLabel>
            <cx:dataLabel idx="7" pos="ctr">
              <cx:txPr>
                <a:bodyPr vertOverflow="overflow" horzOverflow="overflow" wrap="square" lIns="0" tIns="0" rIns="0" bIns="0"/>
                <a:lstStyle/>
                <a:p>
                  <a:pPr algn="ctr" rtl="0">
                    <a:defRPr>
                      <a:solidFill>
                        <a:schemeClr val="bg1"/>
                      </a:solidFill>
                    </a:defRPr>
                  </a:pPr>
                  <a:r>
                    <a:rPr lang="en-GB" b="1" i="0">
                      <a:solidFill>
                        <a:schemeClr val="bg1"/>
                      </a:solidFill>
                      <a:latin typeface="ITC Garamond Std Book" panose="02020602060506020304" pitchFamily="18" charset="0"/>
                    </a:rPr>
                    <a:t>21.5</a:t>
                  </a:r>
                </a:p>
              </cx:txPr>
              <cx:separator>, </cx:separator>
            </cx:dataLabel>
          </cx:dataLabels>
          <cx:dataId val="0"/>
          <cx:layoutPr>
            <cx:visibility connectorLines="0"/>
            <cx:subtotals>
              <cx:idx val="7"/>
            </cx:subtotals>
          </cx:layoutPr>
        </cx:series>
      </cx:plotAreaRegion>
      <cx:axis id="0">
        <cx:catScaling gapWidth="0.5"/>
        <cx:tickLabels/>
        <cx:spPr>
          <a:ln>
            <a:solidFill>
              <a:sysClr val="windowText" lastClr="000000"/>
            </a:solidFill>
          </a:ln>
        </cx:spPr>
        <cx:txPr>
          <a:bodyPr spcFirstLastPara="1" vertOverflow="ellipsis" horzOverflow="overflow" wrap="square" lIns="0" tIns="0" rIns="0" bIns="0" anchor="ctr" anchorCtr="1"/>
          <a:lstStyle/>
          <a:p>
            <a:pPr algn="ctr" rtl="0">
              <a:defRPr sz="500" b="1">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US" sz="500" b="1" i="0" u="none" strike="noStrike" baseline="0">
              <a:solidFill>
                <a:sysClr val="windowText" lastClr="000000"/>
              </a:solidFill>
              <a:latin typeface="ITC Garamond Std Book" panose="02020602060506020304" pitchFamily="18" charset="0"/>
            </a:endParaRPr>
          </a:p>
        </cx:txPr>
      </cx:axis>
      <cx:axis id="1">
        <cx:valScaling/>
        <cx:tickLabels/>
        <cx:numFmt formatCode="0" sourceLinked="0"/>
        <cx:spPr>
          <a:ln>
            <a:solidFill>
              <a:schemeClr val="bg1"/>
            </a:solidFill>
          </a:ln>
        </cx:spPr>
        <cx:txPr>
          <a:bodyPr vertOverflow="overflow" horzOverflow="overflow" wrap="square" lIns="0" tIns="0" rIns="0" bIns="0"/>
          <a:lstStyle/>
          <a:p>
            <a:pPr algn="ctr" rtl="0">
              <a:defRPr sz="9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ysClr val="windowText" lastClr="000000"/>
              </a:solidFill>
              <a:latin typeface="ITC Garamond Std Book" panose="02020602060506020304" pitchFamily="18" charset="0"/>
            </a:endParaRPr>
          </a:p>
        </cx:txPr>
      </cx:axis>
    </cx:plotArea>
  </cx:chart>
  <cx:spPr>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title pos="t" align="ctr" overlay="0">
      <cx:tx>
        <cx:txData>
          <cx:v>B: Moderate Scenario</cx:v>
        </cx:txData>
      </cx:tx>
      <cx:txPr>
        <a:bodyPr spcFirstLastPara="1" vertOverflow="ellipsis" horzOverflow="overflow" wrap="square" lIns="0" tIns="0" rIns="0" bIns="0" anchor="ctr" anchorCtr="1"/>
        <a:lstStyle/>
        <a:p>
          <a:pPr algn="ctr" rtl="0">
            <a:defRPr sz="1000" b="1">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r>
            <a:rPr lang="en-US" sz="1000" b="1" i="0" u="none" strike="noStrike" baseline="0">
              <a:solidFill>
                <a:sysClr val="windowText" lastClr="000000"/>
              </a:solidFill>
              <a:latin typeface="ITC Garamond Std Book" panose="02020602060506020304" pitchFamily="18" charset="0"/>
            </a:rPr>
            <a:t>B: Moderate Scenario</a:t>
          </a:r>
        </a:p>
      </cx:txPr>
    </cx:title>
    <cx:plotArea>
      <cx:plotAreaRegion>
        <cx:series layoutId="waterfall" uniqueId="{40016BF0-0EDF-4998-92BA-CF10FC4FCC97}">
          <cx:dataPt idx="0">
            <cx:spPr>
              <a:solidFill>
                <a:srgbClr val="003A65"/>
              </a:solidFill>
            </cx:spPr>
          </cx:dataPt>
          <cx:dataLabels pos="outEnd">
            <cx:txPr>
              <a:bodyPr vertOverflow="overflow" horzOverflow="overflow" wrap="square" lIns="0" tIns="0" rIns="0" bIns="0"/>
              <a:lstStyle/>
              <a:p>
                <a:pPr algn="ctr" rtl="0">
                  <a:defRPr sz="9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ysClr val="windowText" lastClr="000000"/>
                  </a:solidFill>
                  <a:latin typeface="ITC Garamond Std Book" panose="02020602060506020304" pitchFamily="18" charset="0"/>
                </a:endParaRPr>
              </a:p>
            </cx:txPr>
            <cx:visibility seriesName="0" categoryName="0" value="1"/>
            <cx:dataLabel idx="0" pos="ctr">
              <cx:txPr>
                <a:bodyPr vertOverflow="overflow" horzOverflow="overflow" wrap="square" lIns="0" tIns="0" rIns="0" bIns="0"/>
                <a:lstStyle/>
                <a:p>
                  <a:pPr algn="ctr" rtl="0">
                    <a:defRPr>
                      <a:solidFill>
                        <a:schemeClr val="bg1"/>
                      </a:solidFill>
                    </a:defRPr>
                  </a:pPr>
                  <a:r>
                    <a:rPr lang="en-GB" b="1">
                      <a:solidFill>
                        <a:schemeClr val="bg1"/>
                      </a:solidFill>
                      <a:latin typeface="ITC Garamond Std Book" panose="02020602060506020304" pitchFamily="18" charset="0"/>
                    </a:rPr>
                    <a:t>19.1</a:t>
                  </a:r>
                </a:p>
              </cx:txPr>
              <cx:separator>, </cx:separator>
            </cx:dataLabel>
            <cx:dataLabel idx="7" pos="ctr">
              <cx:txPr>
                <a:bodyPr vertOverflow="overflow" horzOverflow="overflow" wrap="square" lIns="0" tIns="0" rIns="0" bIns="0"/>
                <a:lstStyle/>
                <a:p>
                  <a:pPr algn="ctr" rtl="0">
                    <a:defRPr>
                      <a:solidFill>
                        <a:schemeClr val="bg1"/>
                      </a:solidFill>
                    </a:defRPr>
                  </a:pPr>
                  <a:r>
                    <a:rPr lang="en-GB" b="1">
                      <a:solidFill>
                        <a:schemeClr val="bg1"/>
                      </a:solidFill>
                      <a:latin typeface="ITC Garamond Std Book" panose="02020602060506020304" pitchFamily="18" charset="0"/>
                    </a:rPr>
                    <a:t>18.7</a:t>
                  </a:r>
                </a:p>
              </cx:txPr>
              <cx:separator>, </cx:separator>
            </cx:dataLabel>
          </cx:dataLabels>
          <cx:dataId val="0"/>
          <cx:layoutPr>
            <cx:visibility connectorLines="0"/>
            <cx:subtotals>
              <cx:idx val="7"/>
            </cx:subtotals>
          </cx:layoutPr>
        </cx:series>
      </cx:plotAreaRegion>
      <cx:axis id="0">
        <cx:catScaling gapWidth="0.5"/>
        <cx:tickLabels/>
        <cx:spPr>
          <a:ln>
            <a:solidFill>
              <a:sysClr val="windowText" lastClr="000000"/>
            </a:solidFill>
          </a:ln>
        </cx:spPr>
        <cx:txPr>
          <a:bodyPr vertOverflow="overflow" horzOverflow="overflow" wrap="square" lIns="0" tIns="0" rIns="0" bIns="0"/>
          <a:lstStyle/>
          <a:p>
            <a:pPr algn="ctr" rtl="0">
              <a:defRPr sz="5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sz="500" b="1">
              <a:solidFill>
                <a:sysClr val="windowText" lastClr="000000"/>
              </a:solidFill>
              <a:latin typeface="ITC Garamond Std Book" panose="02020602060506020304" pitchFamily="18" charset="0"/>
            </a:endParaRPr>
          </a:p>
        </cx:txPr>
      </cx:axis>
      <cx:axis id="1">
        <cx:valScaling max="50"/>
        <cx:tickLabels/>
        <cx:numFmt formatCode="0" sourceLinked="0"/>
        <cx:spPr>
          <a:ln>
            <a:noFill/>
          </a:ln>
        </cx:spPr>
        <cx:txPr>
          <a:bodyPr vertOverflow="overflow" horzOverflow="overflow" wrap="square" lIns="0" tIns="0" rIns="0" bIns="0"/>
          <a:lstStyle/>
          <a:p>
            <a:pPr algn="ctr" rtl="0">
              <a:defRPr sz="9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ysClr val="windowText" lastClr="000000"/>
              </a:solidFill>
              <a:latin typeface="ITC Garamond Std Book" panose="02020602060506020304" pitchFamily="18" charset="0"/>
            </a:endParaRPr>
          </a:p>
        </cx:txPr>
      </cx:axis>
    </cx:plotArea>
  </cx:chart>
  <cx:spPr>
    <a:ln>
      <a:no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title pos="t" align="ctr" overlay="0">
      <cx:tx>
        <cx:txData>
          <cx:v>C: Severe Scenario</cx:v>
        </cx:txData>
      </cx:tx>
      <cx:txPr>
        <a:bodyPr vertOverflow="overflow" horzOverflow="overflow" wrap="square" lIns="0" tIns="0" rIns="0" bIns="0"/>
        <a:lstStyle/>
        <a:p>
          <a:pPr algn="ctr" rtl="0">
            <a:defRPr sz="10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r>
            <a:rPr lang="en-GB" sz="1000" b="1">
              <a:solidFill>
                <a:sysClr val="windowText" lastClr="000000"/>
              </a:solidFill>
              <a:latin typeface="ITC Garamond Std Book" panose="02020602060506020304" pitchFamily="18" charset="0"/>
            </a:rPr>
            <a:t>C: Severe Scenario</a:t>
          </a:r>
        </a:p>
      </cx:txPr>
    </cx:title>
    <cx:plotArea>
      <cx:plotAreaRegion>
        <cx:series layoutId="waterfall" uniqueId="{4259D5F9-FB4A-4EE9-A051-74192810C942}">
          <cx:dataPt idx="0">
            <cx:spPr>
              <a:solidFill>
                <a:srgbClr val="003A65"/>
              </a:solidFill>
            </cx:spPr>
          </cx:dataPt>
          <cx:dataLabels pos="outEnd">
            <cx:txPr>
              <a:bodyPr vertOverflow="overflow" horzOverflow="overflow" wrap="square" lIns="0" tIns="0" rIns="0" bIns="0"/>
              <a:lstStyle/>
              <a:p>
                <a:pPr algn="ctr" rtl="0">
                  <a:defRPr sz="9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ysClr val="windowText" lastClr="000000"/>
                  </a:solidFill>
                  <a:latin typeface="ITC Garamond Std Book" panose="02020602060506020304" pitchFamily="18" charset="0"/>
                </a:endParaRPr>
              </a:p>
            </cx:txPr>
            <cx:visibility seriesName="0" categoryName="0" value="1"/>
            <cx:dataLabel idx="0" pos="ctr">
              <cx:txPr>
                <a:bodyPr vertOverflow="overflow" horzOverflow="overflow" wrap="square" lIns="0" tIns="0" rIns="0" bIns="0"/>
                <a:lstStyle/>
                <a:p>
                  <a:pPr algn="ctr" rtl="0">
                    <a:defRPr>
                      <a:solidFill>
                        <a:schemeClr val="bg1"/>
                      </a:solidFill>
                    </a:defRPr>
                  </a:pPr>
                  <a:r>
                    <a:rPr lang="en-GB" b="1">
                      <a:solidFill>
                        <a:schemeClr val="bg1"/>
                      </a:solidFill>
                      <a:latin typeface="ITC Garamond Std Book" panose="02020602060506020304" pitchFamily="18" charset="0"/>
                    </a:rPr>
                    <a:t>19.1</a:t>
                  </a:r>
                </a:p>
              </cx:txPr>
              <cx:visibility seriesName="0" categoryName="0" value="1"/>
              <cx:separator>, </cx:separator>
            </cx:dataLabel>
            <cx:dataLabel idx="7" pos="ctr">
              <cx:txPr>
                <a:bodyPr vertOverflow="overflow" horzOverflow="overflow" wrap="square" lIns="0" tIns="0" rIns="0" bIns="0"/>
                <a:lstStyle/>
                <a:p>
                  <a:pPr algn="ctr" rtl="0">
                    <a:defRPr>
                      <a:solidFill>
                        <a:schemeClr val="bg1"/>
                      </a:solidFill>
                    </a:defRPr>
                  </a:pPr>
                  <a:r>
                    <a:rPr lang="en-GB" b="1">
                      <a:solidFill>
                        <a:schemeClr val="bg1"/>
                      </a:solidFill>
                      <a:latin typeface="ITC Garamond Std Book" panose="02020602060506020304" pitchFamily="18" charset="0"/>
                    </a:rPr>
                    <a:t>15.3</a:t>
                  </a:r>
                </a:p>
              </cx:txPr>
              <cx:visibility seriesName="0" categoryName="0" value="1"/>
              <cx:separator>, </cx:separator>
            </cx:dataLabel>
          </cx:dataLabels>
          <cx:dataId val="0"/>
          <cx:layoutPr>
            <cx:visibility connectorLines="0"/>
            <cx:subtotals>
              <cx:idx val="7"/>
            </cx:subtotals>
          </cx:layoutPr>
        </cx:series>
      </cx:plotAreaRegion>
      <cx:axis id="0">
        <cx:catScaling gapWidth="0.5"/>
        <cx:tickLabels/>
        <cx:spPr>
          <a:ln>
            <a:solidFill>
              <a:sysClr val="windowText" lastClr="000000"/>
            </a:solidFill>
          </a:ln>
        </cx:spPr>
        <cx:txPr>
          <a:bodyPr vertOverflow="overflow" horzOverflow="overflow" wrap="square" lIns="0" tIns="0" rIns="0" bIns="0"/>
          <a:lstStyle/>
          <a:p>
            <a:pPr algn="ctr" rtl="0">
              <a:defRPr sz="5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sz="500" b="1">
              <a:solidFill>
                <a:sysClr val="windowText" lastClr="000000"/>
              </a:solidFill>
              <a:latin typeface="ITC Garamond Std Book" panose="02020602060506020304" pitchFamily="18" charset="0"/>
            </a:endParaRPr>
          </a:p>
        </cx:txPr>
      </cx:axis>
      <cx:axis id="1">
        <cx:valScaling max="50"/>
        <cx:tickLabels/>
        <cx:numFmt formatCode="0" sourceLinked="0"/>
        <cx:spPr>
          <a:ln>
            <a:solidFill>
              <a:schemeClr val="bg1"/>
            </a:solidFill>
          </a:ln>
        </cx:spPr>
        <cx:txPr>
          <a:bodyPr vertOverflow="overflow" horzOverflow="overflow" wrap="square" lIns="0" tIns="0" rIns="0" bIns="0"/>
          <a:lstStyle/>
          <a:p>
            <a:pPr algn="ctr" rtl="0">
              <a:defRPr sz="9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ysClr val="windowText" lastClr="000000"/>
              </a:solidFill>
              <a:latin typeface="ITC Garamond Std Book" panose="02020602060506020304" pitchFamily="18" charset="0"/>
            </a:endParaRPr>
          </a:p>
        </cx:txPr>
      </cx:axis>
    </cx:plotArea>
  </cx:chart>
  <cx:spPr>
    <a:ln>
      <a:no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title pos="t" align="ctr" overlay="0">
      <cx:tx>
        <cx:txData>
          <cx:v>A: Baseline Scenario</cx:v>
        </cx:txData>
      </cx:tx>
      <cx:txPr>
        <a:bodyPr vertOverflow="overflow" horzOverflow="overflow" wrap="square" lIns="0" tIns="0" rIns="0" bIns="0"/>
        <a:lstStyle/>
        <a:p>
          <a:pPr algn="ctr" rtl="0">
            <a:defRPr sz="1000" b="1" i="0">
              <a:solidFill>
                <a:schemeClr val="tx1"/>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r>
            <a:rPr lang="en-GB" sz="1000" b="1">
              <a:solidFill>
                <a:schemeClr val="tx1"/>
              </a:solidFill>
              <a:latin typeface="ITC Garamond Std Book" panose="02020602060506020304" pitchFamily="18" charset="0"/>
            </a:rPr>
            <a:t>A: Baseline Scenario</a:t>
          </a:r>
        </a:p>
      </cx:txPr>
    </cx:title>
    <cx:plotArea>
      <cx:plotAreaRegion>
        <cx:series layoutId="waterfall" uniqueId="{00000000-87C9-4EB4-9FD4-AC52702AB5FA}">
          <cx:dataPt idx="0">
            <cx:spPr>
              <a:solidFill>
                <a:srgbClr val="003A65"/>
              </a:solidFill>
            </cx:spPr>
          </cx:dataPt>
          <cx:dataPt idx="7">
            <cx:spPr>
              <a:solidFill>
                <a:srgbClr val="003A65"/>
              </a:solidFill>
            </cx:spPr>
          </cx:dataPt>
          <cx:dataLabels>
            <cx:txPr>
              <a:bodyPr vertOverflow="overflow" horzOverflow="overflow" wrap="square" lIns="0" tIns="0" rIns="0" bIns="0"/>
              <a:lstStyle/>
              <a:p>
                <a:pPr algn="ctr" rtl="0">
                  <a:defRPr sz="900" b="1" i="0">
                    <a:solidFill>
                      <a:schemeClr val="tx1"/>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chemeClr val="tx1"/>
                  </a:solidFill>
                  <a:latin typeface="ITC Garamond Std Book" panose="02020602060506020304" pitchFamily="18" charset="0"/>
                </a:endParaRPr>
              </a:p>
            </cx:txPr>
            <cx:visibility seriesName="0" categoryName="0" value="1"/>
            <cx:dataLabel idx="0" pos="ctr">
              <cx:txPr>
                <a:bodyPr vertOverflow="overflow" horzOverflow="overflow" wrap="square" lIns="0" tIns="0" rIns="0" bIns="0"/>
                <a:lstStyle/>
                <a:p>
                  <a:pPr algn="ctr" rtl="0">
                    <a:defRPr>
                      <a:solidFill>
                        <a:schemeClr val="bg1"/>
                      </a:solidFill>
                    </a:defRPr>
                  </a:pPr>
                  <a:r>
                    <a:rPr lang="en-GB" b="1">
                      <a:solidFill>
                        <a:schemeClr val="bg1"/>
                      </a:solidFill>
                    </a:rPr>
                    <a:t>10.9</a:t>
                  </a:r>
                </a:p>
              </cx:txPr>
              <cx:visibility seriesName="0" categoryName="0" value="1"/>
              <cx:separator>, </cx:separator>
            </cx:dataLabel>
            <cx:dataLabel idx="7" pos="ctr">
              <cx:txPr>
                <a:bodyPr vertOverflow="overflow" horzOverflow="overflow" wrap="square" lIns="0" tIns="0" rIns="0" bIns="0"/>
                <a:lstStyle/>
                <a:p>
                  <a:pPr algn="ctr" rtl="0">
                    <a:defRPr>
                      <a:solidFill>
                        <a:schemeClr val="bg1"/>
                      </a:solidFill>
                    </a:defRPr>
                  </a:pPr>
                  <a:r>
                    <a:rPr lang="en-GB" b="1">
                      <a:solidFill>
                        <a:schemeClr val="bg1"/>
                      </a:solidFill>
                    </a:rPr>
                    <a:t>10.3</a:t>
                  </a:r>
                </a:p>
              </cx:txPr>
              <cx:visibility seriesName="0" categoryName="0" value="1"/>
              <cx:separator>, </cx:separator>
            </cx:dataLabel>
          </cx:dataLabels>
          <cx:dataId val="0"/>
          <cx:layoutPr>
            <cx:visibility connectorLines="0"/>
            <cx:subtotals>
              <cx:idx val="7"/>
            </cx:subtotals>
          </cx:layoutPr>
        </cx:series>
      </cx:plotAreaRegion>
      <cx:axis id="0">
        <cx:catScaling gapWidth="0.5"/>
        <cx:tickLabels/>
        <cx:spPr>
          <a:ln>
            <a:solidFill>
              <a:sysClr val="windowText" lastClr="000000"/>
            </a:solidFill>
          </a:ln>
        </cx:spPr>
        <cx:txPr>
          <a:bodyPr spcFirstLastPara="1" vertOverflow="ellipsis" horzOverflow="overflow" wrap="square" lIns="0" tIns="0" rIns="0" bIns="0" anchor="ctr" anchorCtr="1"/>
          <a:lstStyle/>
          <a:p>
            <a:pPr algn="ctr" rtl="0">
              <a:defRPr sz="500" b="1">
                <a:solidFill>
                  <a:schemeClr val="tx1"/>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US" sz="500" b="1" i="0" u="none" strike="noStrike" baseline="0">
              <a:solidFill>
                <a:schemeClr val="tx1"/>
              </a:solidFill>
              <a:latin typeface="ITC Garamond Std Book" panose="02020602060506020304" pitchFamily="18" charset="0"/>
            </a:endParaRPr>
          </a:p>
        </cx:txPr>
      </cx:axis>
      <cx:axis id="1">
        <cx:valScaling/>
        <cx:tickLabels/>
        <cx:numFmt formatCode="0" sourceLinked="0"/>
        <cx:spPr>
          <a:ln>
            <a:solidFill>
              <a:schemeClr val="bg1"/>
            </a:solidFill>
          </a:ln>
        </cx:spPr>
        <cx:txPr>
          <a:bodyPr vertOverflow="overflow" horzOverflow="overflow" wrap="square" lIns="0" tIns="0" rIns="0" bIns="0"/>
          <a:lstStyle/>
          <a:p>
            <a:pPr algn="ctr" rtl="0">
              <a:defRPr sz="900" b="1" i="0">
                <a:solidFill>
                  <a:schemeClr val="tx1"/>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chemeClr val="tx1"/>
              </a:solidFill>
              <a:latin typeface="ITC Garamond Std Book" panose="02020602060506020304" pitchFamily="18" charset="0"/>
            </a:endParaRPr>
          </a:p>
        </cx:txPr>
      </cx:axis>
    </cx:plotArea>
  </cx:chart>
  <cx:spPr>
    <a:ln>
      <a:noFill/>
    </a:ln>
  </cx:spPr>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title pos="t" align="ctr" overlay="0">
      <cx:tx>
        <cx:txData>
          <cx:v>B: Moderate Scenario</cx:v>
        </cx:txData>
      </cx:tx>
      <cx:txPr>
        <a:bodyPr spcFirstLastPara="1" vertOverflow="ellipsis" horzOverflow="overflow" wrap="square" lIns="0" tIns="0" rIns="0" bIns="0" anchor="ctr" anchorCtr="1"/>
        <a:lstStyle/>
        <a:p>
          <a:pPr algn="ctr" rtl="0">
            <a:defRPr sz="1000" b="1">
              <a:solidFill>
                <a:schemeClr val="tx1"/>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r>
            <a:rPr lang="en-US" sz="1000" b="1" i="0" u="none" strike="noStrike" baseline="0">
              <a:solidFill>
                <a:schemeClr val="tx1"/>
              </a:solidFill>
              <a:latin typeface="ITC Garamond Std Book" panose="02020602060506020304" pitchFamily="18" charset="0"/>
            </a:rPr>
            <a:t>B: Moderate Scenario</a:t>
          </a:r>
        </a:p>
      </cx:txPr>
    </cx:title>
    <cx:plotArea>
      <cx:plotAreaRegion>
        <cx:series layoutId="waterfall" uniqueId="{00000000-6079-4AA1-927F-8EF0A0C3672A}">
          <cx:dataPt idx="0">
            <cx:spPr>
              <a:solidFill>
                <a:srgbClr val="003A65"/>
              </a:solidFill>
            </cx:spPr>
          </cx:dataPt>
          <cx:dataLabels>
            <cx:txPr>
              <a:bodyPr vertOverflow="overflow" horzOverflow="overflow" wrap="square" lIns="0" tIns="0" rIns="0" bIns="0"/>
              <a:lstStyle/>
              <a:p>
                <a:pPr algn="ctr" rtl="0">
                  <a:defRPr sz="900" b="1" i="0">
                    <a:solidFill>
                      <a:schemeClr val="tx1"/>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chemeClr val="tx1"/>
                  </a:solidFill>
                  <a:latin typeface="ITC Garamond Std Book" panose="02020602060506020304" pitchFamily="18" charset="0"/>
                </a:endParaRPr>
              </a:p>
            </cx:txPr>
            <cx:visibility seriesName="0" categoryName="0" value="1"/>
            <cx:dataLabel idx="0" pos="ctr">
              <cx:txPr>
                <a:bodyPr vertOverflow="overflow" horzOverflow="overflow" wrap="square" lIns="0" tIns="0" rIns="0" bIns="0"/>
                <a:lstStyle/>
                <a:p>
                  <a:pPr algn="ctr" rtl="0">
                    <a:defRPr>
                      <a:solidFill>
                        <a:schemeClr val="bg1"/>
                      </a:solidFill>
                    </a:defRPr>
                  </a:pPr>
                  <a:r>
                    <a:rPr lang="en-GB" b="1">
                      <a:solidFill>
                        <a:schemeClr val="bg1"/>
                      </a:solidFill>
                    </a:rPr>
                    <a:t>10.9</a:t>
                  </a:r>
                </a:p>
              </cx:txPr>
              <cx:separator>, </cx:separator>
            </cx:dataLabel>
            <cx:dataLabel idx="7" pos="ctr">
              <cx:txPr>
                <a:bodyPr vertOverflow="overflow" horzOverflow="overflow" wrap="square" lIns="0" tIns="0" rIns="0" bIns="0"/>
                <a:lstStyle/>
                <a:p>
                  <a:pPr algn="ctr" rtl="0">
                    <a:defRPr>
                      <a:solidFill>
                        <a:schemeClr val="bg1"/>
                      </a:solidFill>
                    </a:defRPr>
                  </a:pPr>
                  <a:r>
                    <a:rPr lang="en-GB" b="1">
                      <a:solidFill>
                        <a:schemeClr val="bg1"/>
                      </a:solidFill>
                    </a:rPr>
                    <a:t>7.8</a:t>
                  </a:r>
                </a:p>
              </cx:txPr>
              <cx:separator>, </cx:separator>
            </cx:dataLabel>
          </cx:dataLabels>
          <cx:dataId val="0"/>
          <cx:layoutPr>
            <cx:visibility connectorLines="0"/>
            <cx:subtotals>
              <cx:idx val="7"/>
            </cx:subtotals>
          </cx:layoutPr>
        </cx:series>
      </cx:plotAreaRegion>
      <cx:axis id="0">
        <cx:catScaling gapWidth="0.5"/>
        <cx:tickLabels/>
        <cx:spPr>
          <a:ln>
            <a:solidFill>
              <a:sysClr val="windowText" lastClr="000000"/>
            </a:solidFill>
          </a:ln>
        </cx:spPr>
        <cx:txPr>
          <a:bodyPr vertOverflow="overflow" horzOverflow="overflow" wrap="square" lIns="0" tIns="0" rIns="0" bIns="0"/>
          <a:lstStyle/>
          <a:p>
            <a:pPr algn="ctr" rtl="0">
              <a:defRPr sz="500" b="1" i="0">
                <a:solidFill>
                  <a:schemeClr val="tx1"/>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sz="500" b="1">
              <a:solidFill>
                <a:schemeClr val="tx1"/>
              </a:solidFill>
              <a:latin typeface="ITC Garamond Std Book" panose="02020602060506020304" pitchFamily="18" charset="0"/>
            </a:endParaRPr>
          </a:p>
        </cx:txPr>
      </cx:axis>
      <cx:axis id="1">
        <cx:valScaling/>
        <cx:tickLabels/>
        <cx:numFmt formatCode="0" sourceLinked="0"/>
        <cx:spPr>
          <a:ln>
            <a:noFill/>
          </a:ln>
        </cx:spPr>
        <cx:txPr>
          <a:bodyPr vertOverflow="overflow" horzOverflow="overflow" wrap="square" lIns="0" tIns="0" rIns="0" bIns="0"/>
          <a:lstStyle/>
          <a:p>
            <a:pPr algn="ctr" rtl="0">
              <a:defRPr sz="900" b="1" i="0">
                <a:solidFill>
                  <a:schemeClr val="tx1"/>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chemeClr val="tx1"/>
              </a:solidFill>
              <a:latin typeface="ITC Garamond Std Book" panose="02020602060506020304" pitchFamily="18" charset="0"/>
            </a:endParaRPr>
          </a:p>
        </cx:txPr>
      </cx:axis>
    </cx:plotArea>
  </cx:chart>
  <cx:spPr>
    <a:ln>
      <a:noFill/>
    </a:ln>
  </cx:spPr>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_xlchart.v1.10</cx:f>
      </cx:strDim>
      <cx:numDim type="val">
        <cx:f>_xlchart.v1.11</cx:f>
      </cx:numDim>
    </cx:data>
  </cx:chartData>
  <cx:chart>
    <cx:title pos="t" align="ctr" overlay="0">
      <cx:tx>
        <cx:txData>
          <cx:v>C: Severe Scenario</cx:v>
        </cx:txData>
      </cx:tx>
      <cx:txPr>
        <a:bodyPr vertOverflow="overflow" horzOverflow="overflow" wrap="square" lIns="0" tIns="0" rIns="0" bIns="0"/>
        <a:lstStyle/>
        <a:p>
          <a:pPr algn="ctr" rtl="0">
            <a:defRPr sz="10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r>
            <a:rPr lang="en-GB" sz="1000" b="1">
              <a:solidFill>
                <a:sysClr val="windowText" lastClr="000000"/>
              </a:solidFill>
              <a:latin typeface="ITC Garamond Std Book" panose="02020602060506020304" pitchFamily="18" charset="0"/>
            </a:rPr>
            <a:t>C: Severe Scenario</a:t>
          </a:r>
        </a:p>
      </cx:txPr>
    </cx:title>
    <cx:plotArea>
      <cx:plotAreaRegion>
        <cx:series layoutId="waterfall" uniqueId="{00000000-E7F6-4294-8516-DEBA2C5761DD}">
          <cx:dataPt idx="0">
            <cx:spPr>
              <a:solidFill>
                <a:srgbClr val="003A65"/>
              </a:solidFill>
            </cx:spPr>
          </cx:dataPt>
          <cx:dataLabels>
            <cx:txPr>
              <a:bodyPr vertOverflow="overflow" horzOverflow="overflow" wrap="square" lIns="0" tIns="0" rIns="0" bIns="0"/>
              <a:lstStyle/>
              <a:p>
                <a:pPr algn="ctr" rtl="0">
                  <a:defRPr sz="9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ysClr val="windowText" lastClr="000000"/>
                  </a:solidFill>
                  <a:latin typeface="ITC Garamond Std Book" panose="02020602060506020304" pitchFamily="18" charset="0"/>
                </a:endParaRPr>
              </a:p>
            </cx:txPr>
            <cx:visibility seriesName="0" categoryName="0" value="1"/>
            <cx:dataLabel idx="0" pos="ctr">
              <cx:txPr>
                <a:bodyPr vertOverflow="overflow" horzOverflow="overflow" wrap="square" lIns="0" tIns="0" rIns="0" bIns="0"/>
                <a:lstStyle/>
                <a:p>
                  <a:pPr algn="ctr" rtl="0">
                    <a:defRPr>
                      <a:solidFill>
                        <a:schemeClr val="bg1"/>
                      </a:solidFill>
                    </a:defRPr>
                  </a:pPr>
                  <a:r>
                    <a:rPr lang="en-GB" b="1">
                      <a:solidFill>
                        <a:schemeClr val="bg1"/>
                      </a:solidFill>
                    </a:rPr>
                    <a:t>10.9</a:t>
                  </a:r>
                </a:p>
              </cx:txPr>
              <cx:separator>, </cx:separator>
            </cx:dataLabel>
            <cx:dataLabel idx="7" pos="ctr">
              <cx:txPr>
                <a:bodyPr vertOverflow="overflow" horzOverflow="overflow" wrap="square" lIns="0" tIns="0" rIns="0" bIns="0"/>
                <a:lstStyle/>
                <a:p>
                  <a:pPr algn="ctr" rtl="0">
                    <a:defRPr>
                      <a:solidFill>
                        <a:schemeClr val="bg1"/>
                      </a:solidFill>
                    </a:defRPr>
                  </a:pPr>
                  <a:r>
                    <a:rPr lang="en-GB" b="1">
                      <a:solidFill>
                        <a:schemeClr val="bg1"/>
                      </a:solidFill>
                    </a:rPr>
                    <a:t>5.2</a:t>
                  </a:r>
                </a:p>
              </cx:txPr>
              <cx:separator>, </cx:separator>
            </cx:dataLabel>
          </cx:dataLabels>
          <cx:dataId val="0"/>
          <cx:layoutPr>
            <cx:visibility connectorLines="0"/>
            <cx:subtotals>
              <cx:idx val="7"/>
            </cx:subtotals>
          </cx:layoutPr>
        </cx:series>
      </cx:plotAreaRegion>
      <cx:axis id="0">
        <cx:catScaling gapWidth="0.5"/>
        <cx:tickLabels/>
        <cx:spPr>
          <a:ln>
            <a:solidFill>
              <a:sysClr val="windowText" lastClr="000000"/>
            </a:solidFill>
          </a:ln>
        </cx:spPr>
        <cx:txPr>
          <a:bodyPr vertOverflow="overflow" horzOverflow="overflow" wrap="square" lIns="0" tIns="0" rIns="0" bIns="0"/>
          <a:lstStyle/>
          <a:p>
            <a:pPr algn="ctr" rtl="0">
              <a:defRPr sz="5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sz="500" b="1">
              <a:solidFill>
                <a:sysClr val="windowText" lastClr="000000"/>
              </a:solidFill>
              <a:latin typeface="ITC Garamond Std Book" panose="02020602060506020304" pitchFamily="18" charset="0"/>
            </a:endParaRPr>
          </a:p>
        </cx:txPr>
      </cx:axis>
      <cx:axis id="1">
        <cx:valScaling/>
        <cx:tickLabels/>
        <cx:numFmt formatCode="0" sourceLinked="0"/>
        <cx:spPr>
          <a:ln>
            <a:solidFill>
              <a:schemeClr val="bg1"/>
            </a:solidFill>
          </a:ln>
        </cx:spPr>
        <cx:txPr>
          <a:bodyPr vertOverflow="overflow" horzOverflow="overflow" wrap="square" lIns="0" tIns="0" rIns="0" bIns="0"/>
          <a:lstStyle/>
          <a:p>
            <a:pPr algn="ctr" rtl="0">
              <a:defRPr sz="900" b="1" i="0">
                <a:solidFill>
                  <a:sysClr val="windowText" lastClr="000000"/>
                </a:solidFill>
                <a:latin typeface="ITC Garamond Std Book" panose="02020602060506020304" pitchFamily="18" charset="0"/>
                <a:ea typeface="ITC Garamond Std Book" panose="02020602060506020304" pitchFamily="18" charset="0"/>
                <a:cs typeface="ITC Garamond Std Book" panose="02020602060506020304" pitchFamily="18" charset="0"/>
              </a:defRPr>
            </a:pPr>
            <a:endParaRPr lang="en-GB" b="1">
              <a:solidFill>
                <a:sysClr val="windowText" lastClr="000000"/>
              </a:solidFill>
              <a:latin typeface="ITC Garamond Std Book" panose="02020602060506020304" pitchFamily="18" charset="0"/>
            </a:endParaRPr>
          </a:p>
        </cx:txPr>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 Id="rId5" Type="http://schemas.openxmlformats.org/officeDocument/2006/relationships/chart" Target="../charts/chart42.xml"/><Relationship Id="rId4" Type="http://schemas.openxmlformats.org/officeDocument/2006/relationships/chart" Target="../charts/chart41.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52.xml"/><Relationship Id="rId2" Type="http://schemas.openxmlformats.org/officeDocument/2006/relationships/chart" Target="../charts/chart51.xml"/><Relationship Id="rId1" Type="http://schemas.openxmlformats.org/officeDocument/2006/relationships/chart" Target="../charts/chart50.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2.xml.rels><?xml version="1.0" encoding="UTF-8" standalone="yes"?>
<Relationships xmlns="http://schemas.openxmlformats.org/package/2006/relationships"><Relationship Id="rId3" Type="http://schemas.microsoft.com/office/2014/relationships/chartEx" Target="../charts/chartEx3.xml"/><Relationship Id="rId2" Type="http://schemas.microsoft.com/office/2014/relationships/chartEx" Target="../charts/chartEx2.xml"/><Relationship Id="rId1" Type="http://schemas.microsoft.com/office/2014/relationships/chartEx" Target="../charts/chartEx1.xml"/></Relationships>
</file>

<file path=xl/drawings/_rels/drawing43.xml.rels><?xml version="1.0" encoding="UTF-8" standalone="yes"?>
<Relationships xmlns="http://schemas.openxmlformats.org/package/2006/relationships"><Relationship Id="rId3" Type="http://schemas.microsoft.com/office/2014/relationships/chartEx" Target="../charts/chartEx6.xml"/><Relationship Id="rId2" Type="http://schemas.microsoft.com/office/2014/relationships/chartEx" Target="../charts/chartEx5.xml"/><Relationship Id="rId1" Type="http://schemas.microsoft.com/office/2014/relationships/chartEx" Target="../charts/chartEx4.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48.xml.rels><?xml version="1.0" encoding="UTF-8" standalone="yes"?>
<Relationships xmlns="http://schemas.openxmlformats.org/package/2006/relationships"><Relationship Id="rId2" Type="http://schemas.openxmlformats.org/officeDocument/2006/relationships/chart" Target="../charts/chart66.xml"/><Relationship Id="rId1" Type="http://schemas.openxmlformats.org/officeDocument/2006/relationships/chart" Target="../charts/chart65.xml"/></Relationships>
</file>

<file path=xl/drawings/_rels/drawing49.xml.rels><?xml version="1.0" encoding="UTF-8" standalone="yes"?>
<Relationships xmlns="http://schemas.openxmlformats.org/package/2006/relationships"><Relationship Id="rId2" Type="http://schemas.openxmlformats.org/officeDocument/2006/relationships/chart" Target="../charts/chart68.xml"/><Relationship Id="rId1" Type="http://schemas.openxmlformats.org/officeDocument/2006/relationships/chart" Target="../charts/chart67.xml"/></Relationships>
</file>

<file path=xl/drawings/_rels/drawing52.xml.rels><?xml version="1.0" encoding="UTF-8" standalone="yes"?>
<Relationships xmlns="http://schemas.openxmlformats.org/package/2006/relationships"><Relationship Id="rId2" Type="http://schemas.openxmlformats.org/officeDocument/2006/relationships/chart" Target="../charts/chart70.xml"/><Relationship Id="rId1" Type="http://schemas.openxmlformats.org/officeDocument/2006/relationships/chart" Target="../charts/chart69.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5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9.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60.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30482</xdr:rowOff>
    </xdr:from>
    <xdr:to>
      <xdr:col>1</xdr:col>
      <xdr:colOff>781685</xdr:colOff>
      <xdr:row>5</xdr:row>
      <xdr:rowOff>20320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l="9614" t="7023" r="4497" b="2684"/>
        <a:stretch/>
      </xdr:blipFill>
      <xdr:spPr>
        <a:xfrm>
          <a:off x="38100" y="30482"/>
          <a:ext cx="1365885" cy="1296668"/>
        </a:xfrm>
        <a:prstGeom prst="rect">
          <a:avLst/>
        </a:prstGeom>
      </xdr:spPr>
    </xdr:pic>
    <xdr:clientData/>
  </xdr:twoCellAnchor>
  <xdr:twoCellAnchor>
    <xdr:from>
      <xdr:col>1</xdr:col>
      <xdr:colOff>897889</xdr:colOff>
      <xdr:row>0</xdr:row>
      <xdr:rowOff>152401</xdr:rowOff>
    </xdr:from>
    <xdr:to>
      <xdr:col>4</xdr:col>
      <xdr:colOff>25400</xdr:colOff>
      <xdr:row>5</xdr:row>
      <xdr:rowOff>190501</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1520189" y="152401"/>
          <a:ext cx="15167611" cy="13589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800" b="1" i="0" u="none" strike="noStrike">
              <a:solidFill>
                <a:srgbClr val="008ABF"/>
              </a:solidFill>
              <a:effectLst/>
              <a:latin typeface="ITC Garamond Std Book" panose="02020602060506020304" pitchFamily="18" charset="0"/>
              <a:ea typeface="+mn-ea"/>
              <a:cs typeface="+mn-cs"/>
            </a:rPr>
            <a:t>Financial Stability Report 2025  | Chart Pack</a:t>
          </a:r>
        </a:p>
        <a:p>
          <a:pPr algn="l"/>
          <a:r>
            <a:rPr lang="en-GB" sz="1600">
              <a:solidFill>
                <a:schemeClr val="tx1"/>
              </a:solidFill>
              <a:latin typeface="ITC Garamond Std Book" panose="02020602060506020304" pitchFamily="18" charset="0"/>
            </a:rPr>
            <a:t>The chart pack provides the data underlying the charts and tables</a:t>
          </a:r>
          <a:r>
            <a:rPr lang="en-GB" sz="1600" baseline="0">
              <a:solidFill>
                <a:schemeClr val="tx1"/>
              </a:solidFill>
              <a:latin typeface="ITC Garamond Std Book" panose="02020602060506020304" pitchFamily="18" charset="0"/>
            </a:rPr>
            <a:t> presented in the 2025 Financial Stability Report</a:t>
          </a:r>
          <a:r>
            <a:rPr lang="en-GB" sz="1600">
              <a:solidFill>
                <a:schemeClr val="tx1"/>
              </a:solidFill>
              <a:latin typeface="ITC Garamond Std Book" panose="02020602060506020304" pitchFamily="18" charset="0"/>
            </a:rPr>
            <a:t>. The purpose of this chart pack is to facilitate ease of chart access and replicability for readers. Please note that this chart pack should be referenced as the source for any chart sourced from this chart pack.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53340</xdr:colOff>
      <xdr:row>9</xdr:row>
      <xdr:rowOff>46763</xdr:rowOff>
    </xdr:from>
    <xdr:to>
      <xdr:col>1</xdr:col>
      <xdr:colOff>664464</xdr:colOff>
      <xdr:row>26</xdr:row>
      <xdr:rowOff>107215</xdr:rowOff>
    </xdr:to>
    <xdr:graphicFrame macro="">
      <xdr:nvGraphicFramePr>
        <xdr:cNvPr id="3" name="Chart 2">
          <a:extLst>
            <a:ext uri="{FF2B5EF4-FFF2-40B4-BE49-F238E27FC236}">
              <a16:creationId xmlns:a16="http://schemas.microsoft.com/office/drawing/2014/main" id="{97C54F3F-77DD-4731-BA31-561AFF1106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2112</xdr:colOff>
      <xdr:row>7</xdr:row>
      <xdr:rowOff>56210</xdr:rowOff>
    </xdr:from>
    <xdr:to>
      <xdr:col>10</xdr:col>
      <xdr:colOff>389208</xdr:colOff>
      <xdr:row>24</xdr:row>
      <xdr:rowOff>134442</xdr:rowOff>
    </xdr:to>
    <xdr:graphicFrame macro="">
      <xdr:nvGraphicFramePr>
        <xdr:cNvPr id="4" name="Chart 3">
          <a:extLst>
            <a:ext uri="{FF2B5EF4-FFF2-40B4-BE49-F238E27FC236}">
              <a16:creationId xmlns:a16="http://schemas.microsoft.com/office/drawing/2014/main" id="{05F9E352-13BD-43F9-917E-900C214C18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541991</xdr:colOff>
      <xdr:row>7</xdr:row>
      <xdr:rowOff>139611</xdr:rowOff>
    </xdr:from>
    <xdr:to>
      <xdr:col>14</xdr:col>
      <xdr:colOff>78695</xdr:colOff>
      <xdr:row>25</xdr:row>
      <xdr:rowOff>23533</xdr:rowOff>
    </xdr:to>
    <xdr:graphicFrame macro="">
      <xdr:nvGraphicFramePr>
        <xdr:cNvPr id="5" name="Chart 4">
          <a:extLst>
            <a:ext uri="{FF2B5EF4-FFF2-40B4-BE49-F238E27FC236}">
              <a16:creationId xmlns:a16="http://schemas.microsoft.com/office/drawing/2014/main" id="{14253395-69CF-4AC1-A2AD-8472E5BEED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43180</xdr:colOff>
      <xdr:row>11</xdr:row>
      <xdr:rowOff>38100</xdr:rowOff>
    </xdr:from>
    <xdr:to>
      <xdr:col>2</xdr:col>
      <xdr:colOff>349504</xdr:colOff>
      <xdr:row>28</xdr:row>
      <xdr:rowOff>98552</xdr:rowOff>
    </xdr:to>
    <xdr:graphicFrame macro="">
      <xdr:nvGraphicFramePr>
        <xdr:cNvPr id="6" name="Chart 5">
          <a:extLst>
            <a:ext uri="{FF2B5EF4-FFF2-40B4-BE49-F238E27FC236}">
              <a16:creationId xmlns:a16="http://schemas.microsoft.com/office/drawing/2014/main" id="{3ABEE6B2-F042-45B6-8E09-C1622B421F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62229</xdr:colOff>
      <xdr:row>10</xdr:row>
      <xdr:rowOff>61595</xdr:rowOff>
    </xdr:from>
    <xdr:to>
      <xdr:col>3</xdr:col>
      <xdr:colOff>223265</xdr:colOff>
      <xdr:row>26</xdr:row>
      <xdr:rowOff>180467</xdr:rowOff>
    </xdr:to>
    <xdr:graphicFrame macro="">
      <xdr:nvGraphicFramePr>
        <xdr:cNvPr id="3" name="Chart 2">
          <a:extLst>
            <a:ext uri="{FF2B5EF4-FFF2-40B4-BE49-F238E27FC236}">
              <a16:creationId xmlns:a16="http://schemas.microsoft.com/office/drawing/2014/main" id="{72B5AE70-8FDA-4FB0-9106-CCD0CCA5AA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572437</xdr:colOff>
      <xdr:row>10</xdr:row>
      <xdr:rowOff>86735</xdr:rowOff>
    </xdr:from>
    <xdr:to>
      <xdr:col>13</xdr:col>
      <xdr:colOff>327073</xdr:colOff>
      <xdr:row>27</xdr:row>
      <xdr:rowOff>25267</xdr:rowOff>
    </xdr:to>
    <xdr:graphicFrame macro="">
      <xdr:nvGraphicFramePr>
        <xdr:cNvPr id="4" name="Chart 3">
          <a:extLst>
            <a:ext uri="{FF2B5EF4-FFF2-40B4-BE49-F238E27FC236}">
              <a16:creationId xmlns:a16="http://schemas.microsoft.com/office/drawing/2014/main" id="{2BFACF59-DFDE-497A-A7CB-4BCF8475E5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660567</xdr:colOff>
      <xdr:row>11</xdr:row>
      <xdr:rowOff>406</xdr:rowOff>
    </xdr:from>
    <xdr:to>
      <xdr:col>22</xdr:col>
      <xdr:colOff>377103</xdr:colOff>
      <xdr:row>27</xdr:row>
      <xdr:rowOff>120548</xdr:rowOff>
    </xdr:to>
    <xdr:graphicFrame macro="">
      <xdr:nvGraphicFramePr>
        <xdr:cNvPr id="5" name="Chart 4">
          <a:extLst>
            <a:ext uri="{FF2B5EF4-FFF2-40B4-BE49-F238E27FC236}">
              <a16:creationId xmlns:a16="http://schemas.microsoft.com/office/drawing/2014/main" id="{C683A655-D1D5-4BC0-8C0D-8D98A64F3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35675</xdr:colOff>
      <xdr:row>8</xdr:row>
      <xdr:rowOff>21590</xdr:rowOff>
    </xdr:from>
    <xdr:to>
      <xdr:col>1</xdr:col>
      <xdr:colOff>468491</xdr:colOff>
      <xdr:row>25</xdr:row>
      <xdr:rowOff>92202</xdr:rowOff>
    </xdr:to>
    <xdr:graphicFrame macro="">
      <xdr:nvGraphicFramePr>
        <xdr:cNvPr id="2" name="Chart 1">
          <a:extLst>
            <a:ext uri="{FF2B5EF4-FFF2-40B4-BE49-F238E27FC236}">
              <a16:creationId xmlns:a16="http://schemas.microsoft.com/office/drawing/2014/main" id="{66248ED3-3EF8-4320-9D21-91AAA6F28B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60152</xdr:colOff>
      <xdr:row>10</xdr:row>
      <xdr:rowOff>122640</xdr:rowOff>
    </xdr:from>
    <xdr:to>
      <xdr:col>1</xdr:col>
      <xdr:colOff>744428</xdr:colOff>
      <xdr:row>28</xdr:row>
      <xdr:rowOff>14182</xdr:rowOff>
    </xdr:to>
    <xdr:graphicFrame macro="">
      <xdr:nvGraphicFramePr>
        <xdr:cNvPr id="2" name="Chart 1">
          <a:extLst>
            <a:ext uri="{FF2B5EF4-FFF2-40B4-BE49-F238E27FC236}">
              <a16:creationId xmlns:a16="http://schemas.microsoft.com/office/drawing/2014/main" id="{00000000-0008-0000-2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865516</xdr:colOff>
      <xdr:row>11</xdr:row>
      <xdr:rowOff>7981</xdr:rowOff>
    </xdr:from>
    <xdr:to>
      <xdr:col>6</xdr:col>
      <xdr:colOff>242962</xdr:colOff>
      <xdr:row>28</xdr:row>
      <xdr:rowOff>76053</xdr:rowOff>
    </xdr:to>
    <xdr:graphicFrame macro="">
      <xdr:nvGraphicFramePr>
        <xdr:cNvPr id="4" name="Chart 3">
          <a:extLst>
            <a:ext uri="{FF2B5EF4-FFF2-40B4-BE49-F238E27FC236}">
              <a16:creationId xmlns:a16="http://schemas.microsoft.com/office/drawing/2014/main" id="{00000000-0008-0000-2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542290</xdr:colOff>
      <xdr:row>10</xdr:row>
      <xdr:rowOff>146686</xdr:rowOff>
    </xdr:from>
    <xdr:to>
      <xdr:col>13</xdr:col>
      <xdr:colOff>542036</xdr:colOff>
      <xdr:row>28</xdr:row>
      <xdr:rowOff>33148</xdr:rowOff>
    </xdr:to>
    <xdr:graphicFrame macro="">
      <xdr:nvGraphicFramePr>
        <xdr:cNvPr id="5" name="Chart 4">
          <a:extLst>
            <a:ext uri="{FF2B5EF4-FFF2-40B4-BE49-F238E27FC236}">
              <a16:creationId xmlns:a16="http://schemas.microsoft.com/office/drawing/2014/main" id="{00000000-0008-0000-2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20551</xdr:colOff>
      <xdr:row>12</xdr:row>
      <xdr:rowOff>31057</xdr:rowOff>
    </xdr:from>
    <xdr:to>
      <xdr:col>1</xdr:col>
      <xdr:colOff>718335</xdr:colOff>
      <xdr:row>29</xdr:row>
      <xdr:rowOff>131918</xdr:rowOff>
    </xdr:to>
    <xdr:graphicFrame macro="">
      <xdr:nvGraphicFramePr>
        <xdr:cNvPr id="3" name="Chart 2">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24938</xdr:colOff>
      <xdr:row>12</xdr:row>
      <xdr:rowOff>38099</xdr:rowOff>
    </xdr:from>
    <xdr:to>
      <xdr:col>4</xdr:col>
      <xdr:colOff>726533</xdr:colOff>
      <xdr:row>29</xdr:row>
      <xdr:rowOff>136420</xdr:rowOff>
    </xdr:to>
    <xdr:graphicFrame macro="">
      <xdr:nvGraphicFramePr>
        <xdr:cNvPr id="4" name="Chart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1391111</xdr:colOff>
      <xdr:row>12</xdr:row>
      <xdr:rowOff>26438</xdr:rowOff>
    </xdr:from>
    <xdr:to>
      <xdr:col>7</xdr:col>
      <xdr:colOff>702864</xdr:colOff>
      <xdr:row>29</xdr:row>
      <xdr:rowOff>126029</xdr:rowOff>
    </xdr:to>
    <xdr:graphicFrame macro="">
      <xdr:nvGraphicFramePr>
        <xdr:cNvPr id="2" name="Chart 1">
          <a:extLst>
            <a:ext uri="{FF2B5EF4-FFF2-40B4-BE49-F238E27FC236}">
              <a16:creationId xmlns:a16="http://schemas.microsoft.com/office/drawing/2014/main" id="{E72ACE27-1523-4649-A53E-D568F94D6E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25400</xdr:colOff>
      <xdr:row>8</xdr:row>
      <xdr:rowOff>58419</xdr:rowOff>
    </xdr:from>
    <xdr:to>
      <xdr:col>2</xdr:col>
      <xdr:colOff>420116</xdr:colOff>
      <xdr:row>24</xdr:row>
      <xdr:rowOff>176021</xdr:rowOff>
    </xdr:to>
    <xdr:graphicFrame macro="">
      <xdr:nvGraphicFramePr>
        <xdr:cNvPr id="4" name="Chart 3">
          <a:extLst>
            <a:ext uri="{FF2B5EF4-FFF2-40B4-BE49-F238E27FC236}">
              <a16:creationId xmlns:a16="http://schemas.microsoft.com/office/drawing/2014/main" id="{79F56E69-E200-4538-864E-CC3BE8862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3174</xdr:colOff>
      <xdr:row>9</xdr:row>
      <xdr:rowOff>23494</xdr:rowOff>
    </xdr:from>
    <xdr:to>
      <xdr:col>4</xdr:col>
      <xdr:colOff>550290</xdr:colOff>
      <xdr:row>26</xdr:row>
      <xdr:rowOff>94106</xdr:rowOff>
    </xdr:to>
    <xdr:graphicFrame macro="">
      <xdr:nvGraphicFramePr>
        <xdr:cNvPr id="3" name="Chart 2">
          <a:extLst>
            <a:ext uri="{FF2B5EF4-FFF2-40B4-BE49-F238E27FC236}">
              <a16:creationId xmlns:a16="http://schemas.microsoft.com/office/drawing/2014/main" id="{84DA6912-A3DC-2C30-3F48-57024D56A6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48260</xdr:colOff>
      <xdr:row>12</xdr:row>
      <xdr:rowOff>40951</xdr:rowOff>
    </xdr:from>
    <xdr:to>
      <xdr:col>3</xdr:col>
      <xdr:colOff>122936</xdr:colOff>
      <xdr:row>29</xdr:row>
      <xdr:rowOff>105213</xdr:rowOff>
    </xdr:to>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691851</xdr:colOff>
      <xdr:row>12</xdr:row>
      <xdr:rowOff>53939</xdr:rowOff>
    </xdr:from>
    <xdr:to>
      <xdr:col>10</xdr:col>
      <xdr:colOff>255987</xdr:colOff>
      <xdr:row>29</xdr:row>
      <xdr:rowOff>132171</xdr:rowOff>
    </xdr:to>
    <xdr:graphicFrame macro="">
      <xdr:nvGraphicFramePr>
        <xdr:cNvPr id="3" name="Chart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1057</xdr:colOff>
      <xdr:row>10</xdr:row>
      <xdr:rowOff>78779</xdr:rowOff>
    </xdr:from>
    <xdr:to>
      <xdr:col>17</xdr:col>
      <xdr:colOff>266233</xdr:colOff>
      <xdr:row>27</xdr:row>
      <xdr:rowOff>143041</xdr:rowOff>
    </xdr:to>
    <xdr:graphicFrame macro="">
      <xdr:nvGraphicFramePr>
        <xdr:cNvPr id="4" name="Chart 3">
          <a:extLst>
            <a:ext uri="{FF2B5EF4-FFF2-40B4-BE49-F238E27FC236}">
              <a16:creationId xmlns:a16="http://schemas.microsoft.com/office/drawing/2014/main" id="{00000000-0008-0000-1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0.32664</cdr:x>
      <cdr:y>0.01122</cdr:y>
    </cdr:from>
    <cdr:to>
      <cdr:x>0.67047</cdr:x>
      <cdr:y>0.0866</cdr:y>
    </cdr:to>
    <cdr:sp macro="" textlink="">
      <cdr:nvSpPr>
        <cdr:cNvPr id="2" name="TextBox 1">
          <a:extLst xmlns:a="http://schemas.openxmlformats.org/drawingml/2006/main">
            <a:ext uri="{FF2B5EF4-FFF2-40B4-BE49-F238E27FC236}">
              <a16:creationId xmlns:a16="http://schemas.microsoft.com/office/drawing/2014/main" id="{04BCCA85-1506-47CD-A233-C954597D8D73}"/>
            </a:ext>
          </a:extLst>
        </cdr:cNvPr>
        <cdr:cNvSpPr txBox="1"/>
      </cdr:nvSpPr>
      <cdr:spPr>
        <a:xfrm xmlns:a="http://schemas.openxmlformats.org/drawingml/2006/main">
          <a:off x="1431503" y="34231"/>
          <a:ext cx="1506857" cy="2298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00" b="1">
              <a:latin typeface="ITC Garamond Std Book" panose="02020602060506020304" pitchFamily="18" charset="0"/>
            </a:rPr>
            <a:t>C: Credit Unions</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22860</xdr:colOff>
      <xdr:row>12</xdr:row>
      <xdr:rowOff>43799</xdr:rowOff>
    </xdr:from>
    <xdr:to>
      <xdr:col>6</xdr:col>
      <xdr:colOff>59267</xdr:colOff>
      <xdr:row>29</xdr:row>
      <xdr:rowOff>60309</xdr:rowOff>
    </xdr:to>
    <xdr:graphicFrame macro="">
      <xdr:nvGraphicFramePr>
        <xdr:cNvPr id="2" name="Chart 1">
          <a:extLst>
            <a:ext uri="{FF2B5EF4-FFF2-40B4-BE49-F238E27FC236}">
              <a16:creationId xmlns:a16="http://schemas.microsoft.com/office/drawing/2014/main" id="{704028F9-B4A9-422D-BA7C-FC3BBE87B5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40532</xdr:colOff>
      <xdr:row>9</xdr:row>
      <xdr:rowOff>21994</xdr:rowOff>
    </xdr:from>
    <xdr:to>
      <xdr:col>3</xdr:col>
      <xdr:colOff>541361</xdr:colOff>
      <xdr:row>26</xdr:row>
      <xdr:rowOff>25296</xdr:rowOff>
    </xdr:to>
    <xdr:graphicFrame macro="">
      <xdr:nvGraphicFramePr>
        <xdr:cNvPr id="2" name="Chart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13187</xdr:colOff>
      <xdr:row>9</xdr:row>
      <xdr:rowOff>58799</xdr:rowOff>
    </xdr:from>
    <xdr:to>
      <xdr:col>11</xdr:col>
      <xdr:colOff>755937</xdr:colOff>
      <xdr:row>26</xdr:row>
      <xdr:rowOff>54481</xdr:rowOff>
    </xdr:to>
    <xdr:graphicFrame macro="">
      <xdr:nvGraphicFramePr>
        <xdr:cNvPr id="3" name="Chart 2">
          <a:extLst>
            <a:ext uri="{FF2B5EF4-FFF2-40B4-BE49-F238E27FC236}">
              <a16:creationId xmlns:a16="http://schemas.microsoft.com/office/drawing/2014/main" id="{00000000-0008-0000-1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1781</xdr:colOff>
      <xdr:row>9</xdr:row>
      <xdr:rowOff>45610</xdr:rowOff>
    </xdr:from>
    <xdr:to>
      <xdr:col>20</xdr:col>
      <xdr:colOff>281198</xdr:colOff>
      <xdr:row>26</xdr:row>
      <xdr:rowOff>42562</xdr:rowOff>
    </xdr:to>
    <xdr:graphicFrame macro="">
      <xdr:nvGraphicFramePr>
        <xdr:cNvPr id="4" name="Chart 3">
          <a:extLst>
            <a:ext uri="{FF2B5EF4-FFF2-40B4-BE49-F238E27FC236}">
              <a16:creationId xmlns:a16="http://schemas.microsoft.com/office/drawing/2014/main" id="{02E597CB-B290-462D-8059-C2783341DF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40640</xdr:colOff>
      <xdr:row>11</xdr:row>
      <xdr:rowOff>25400</xdr:rowOff>
    </xdr:from>
    <xdr:to>
      <xdr:col>5</xdr:col>
      <xdr:colOff>191516</xdr:colOff>
      <xdr:row>27</xdr:row>
      <xdr:rowOff>137922</xdr:rowOff>
    </xdr:to>
    <xdr:graphicFrame macro="">
      <xdr:nvGraphicFramePr>
        <xdr:cNvPr id="3" name="Chart 2">
          <a:extLst>
            <a:ext uri="{FF2B5EF4-FFF2-40B4-BE49-F238E27FC236}">
              <a16:creationId xmlns:a16="http://schemas.microsoft.com/office/drawing/2014/main" id="{1E482A12-86E4-A300-8F27-EB342DF7B5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55880</xdr:colOff>
      <xdr:row>6</xdr:row>
      <xdr:rowOff>46990</xdr:rowOff>
    </xdr:from>
    <xdr:to>
      <xdr:col>6</xdr:col>
      <xdr:colOff>84836</xdr:colOff>
      <xdr:row>22</xdr:row>
      <xdr:rowOff>167132</xdr:rowOff>
    </xdr:to>
    <xdr:graphicFrame macro="">
      <xdr:nvGraphicFramePr>
        <xdr:cNvPr id="2" name="Chart 1">
          <a:extLst>
            <a:ext uri="{FF2B5EF4-FFF2-40B4-BE49-F238E27FC236}">
              <a16:creationId xmlns:a16="http://schemas.microsoft.com/office/drawing/2014/main" id="{586BB388-FFE4-EC03-5C43-A204FA8EFC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20319</xdr:colOff>
      <xdr:row>12</xdr:row>
      <xdr:rowOff>25400</xdr:rowOff>
    </xdr:from>
    <xdr:to>
      <xdr:col>2</xdr:col>
      <xdr:colOff>202368</xdr:colOff>
      <xdr:row>29</xdr:row>
      <xdr:rowOff>5958</xdr:rowOff>
    </xdr:to>
    <xdr:graphicFrame macro="">
      <xdr:nvGraphicFramePr>
        <xdr:cNvPr id="4" name="Chart 3">
          <a:extLst>
            <a:ext uri="{FF2B5EF4-FFF2-40B4-BE49-F238E27FC236}">
              <a16:creationId xmlns:a16="http://schemas.microsoft.com/office/drawing/2014/main" id="{4C9DB262-CDE0-912F-1691-7FE318E7D7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22860</xdr:colOff>
      <xdr:row>7</xdr:row>
      <xdr:rowOff>20320</xdr:rowOff>
    </xdr:from>
    <xdr:to>
      <xdr:col>6</xdr:col>
      <xdr:colOff>89916</xdr:colOff>
      <xdr:row>24</xdr:row>
      <xdr:rowOff>82042</xdr:rowOff>
    </xdr:to>
    <xdr:graphicFrame macro="">
      <xdr:nvGraphicFramePr>
        <xdr:cNvPr id="3" name="Chart 2">
          <a:extLst>
            <a:ext uri="{FF2B5EF4-FFF2-40B4-BE49-F238E27FC236}">
              <a16:creationId xmlns:a16="http://schemas.microsoft.com/office/drawing/2014/main" id="{6A9749E8-29F7-0EA1-5B02-67C79E76F7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648970</xdr:colOff>
      <xdr:row>9</xdr:row>
      <xdr:rowOff>22860</xdr:rowOff>
    </xdr:from>
    <xdr:to>
      <xdr:col>16</xdr:col>
      <xdr:colOff>37846</xdr:colOff>
      <xdr:row>26</xdr:row>
      <xdr:rowOff>84582</xdr:rowOff>
    </xdr:to>
    <xdr:graphicFrame macro="">
      <xdr:nvGraphicFramePr>
        <xdr:cNvPr id="4" name="Chart 3">
          <a:extLst>
            <a:ext uri="{FF2B5EF4-FFF2-40B4-BE49-F238E27FC236}">
              <a16:creationId xmlns:a16="http://schemas.microsoft.com/office/drawing/2014/main" id="{82B34279-19F2-A053-439E-1F9500F353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0.48927</cdr:x>
      <cdr:y>0.90011</cdr:y>
    </cdr:from>
    <cdr:to>
      <cdr:x>0.8296</cdr:x>
      <cdr:y>0.96984</cdr:y>
    </cdr:to>
    <cdr:sp macro="" textlink="">
      <cdr:nvSpPr>
        <cdr:cNvPr id="2" name="TextBox 1">
          <a:extLst xmlns:a="http://schemas.openxmlformats.org/drawingml/2006/main">
            <a:ext uri="{FF2B5EF4-FFF2-40B4-BE49-F238E27FC236}">
              <a16:creationId xmlns:a16="http://schemas.microsoft.com/office/drawing/2014/main" id="{8B994FC3-89EE-A062-A734-D77F9E6130A8}"/>
            </a:ext>
          </a:extLst>
        </cdr:cNvPr>
        <cdr:cNvSpPr txBox="1"/>
      </cdr:nvSpPr>
      <cdr:spPr>
        <a:xfrm xmlns:a="http://schemas.openxmlformats.org/drawingml/2006/main">
          <a:off x="2136140" y="2827655"/>
          <a:ext cx="1485900" cy="219075"/>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r>
            <a:rPr lang="en-GB" sz="1100" b="1" kern="1200">
              <a:latin typeface="ITC Garamond Std Book" panose="02020602060506020304" pitchFamily="18" charset="0"/>
            </a:rPr>
            <a:t>..... </a:t>
          </a:r>
          <a:r>
            <a:rPr lang="en-GB" sz="900" b="1" kern="1200">
              <a:latin typeface="ITC Garamond Std Book" panose="02020602060506020304" pitchFamily="18" charset="0"/>
            </a:rPr>
            <a:t>Trendline</a:t>
          </a:r>
        </a:p>
      </cdr:txBody>
    </cdr:sp>
  </cdr:relSizeAnchor>
</c:userShapes>
</file>

<file path=xl/drawings/drawing26.xml><?xml version="1.0" encoding="utf-8"?>
<xdr:wsDr xmlns:xdr="http://schemas.openxmlformats.org/drawingml/2006/spreadsheetDrawing" xmlns:a="http://schemas.openxmlformats.org/drawingml/2006/main">
  <xdr:twoCellAnchor>
    <xdr:from>
      <xdr:col>14</xdr:col>
      <xdr:colOff>24130</xdr:colOff>
      <xdr:row>11</xdr:row>
      <xdr:rowOff>24766</xdr:rowOff>
    </xdr:from>
    <xdr:to>
      <xdr:col>18</xdr:col>
      <xdr:colOff>30226</xdr:colOff>
      <xdr:row>28</xdr:row>
      <xdr:rowOff>94108</xdr:rowOff>
    </xdr:to>
    <xdr:graphicFrame macro="">
      <xdr:nvGraphicFramePr>
        <xdr:cNvPr id="14" name="Chart 13">
          <a:extLst>
            <a:ext uri="{FF2B5EF4-FFF2-40B4-BE49-F238E27FC236}">
              <a16:creationId xmlns:a16="http://schemas.microsoft.com/office/drawing/2014/main" id="{00000000-0008-0000-19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xdr:colOff>
      <xdr:row>7</xdr:row>
      <xdr:rowOff>21908</xdr:rowOff>
    </xdr:from>
    <xdr:to>
      <xdr:col>4</xdr:col>
      <xdr:colOff>286131</xdr:colOff>
      <xdr:row>24</xdr:row>
      <xdr:rowOff>92520</xdr:rowOff>
    </xdr:to>
    <xdr:graphicFrame macro="">
      <xdr:nvGraphicFramePr>
        <xdr:cNvPr id="15" name="Chart 14">
          <a:extLst>
            <a:ext uri="{FF2B5EF4-FFF2-40B4-BE49-F238E27FC236}">
              <a16:creationId xmlns:a16="http://schemas.microsoft.com/office/drawing/2014/main" id="{00000000-0008-0000-19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21590</xdr:colOff>
      <xdr:row>13</xdr:row>
      <xdr:rowOff>35242</xdr:rowOff>
    </xdr:from>
    <xdr:to>
      <xdr:col>12</xdr:col>
      <xdr:colOff>149606</xdr:colOff>
      <xdr:row>30</xdr:row>
      <xdr:rowOff>98234</xdr:rowOff>
    </xdr:to>
    <xdr:graphicFrame macro="">
      <xdr:nvGraphicFramePr>
        <xdr:cNvPr id="4" name="Chart 3">
          <a:extLst>
            <a:ext uri="{FF2B5EF4-FFF2-40B4-BE49-F238E27FC236}">
              <a16:creationId xmlns:a16="http://schemas.microsoft.com/office/drawing/2014/main" id="{7378130F-BB32-4061-B122-753BC2A1E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624839</xdr:colOff>
      <xdr:row>12</xdr:row>
      <xdr:rowOff>12382</xdr:rowOff>
    </xdr:from>
    <xdr:to>
      <xdr:col>22</xdr:col>
      <xdr:colOff>1697735</xdr:colOff>
      <xdr:row>29</xdr:row>
      <xdr:rowOff>75374</xdr:rowOff>
    </xdr:to>
    <xdr:graphicFrame macro="">
      <xdr:nvGraphicFramePr>
        <xdr:cNvPr id="5" name="Chart 4">
          <a:extLst>
            <a:ext uri="{FF2B5EF4-FFF2-40B4-BE49-F238E27FC236}">
              <a16:creationId xmlns:a16="http://schemas.microsoft.com/office/drawing/2014/main" id="{B079D66F-BC07-4F36-AB76-D2E25DDD8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0</xdr:colOff>
      <xdr:row>14</xdr:row>
      <xdr:rowOff>951</xdr:rowOff>
    </xdr:from>
    <xdr:to>
      <xdr:col>24</xdr:col>
      <xdr:colOff>9524</xdr:colOff>
      <xdr:row>33</xdr:row>
      <xdr:rowOff>9525</xdr:rowOff>
    </xdr:to>
    <xdr:graphicFrame macro="">
      <xdr:nvGraphicFramePr>
        <xdr:cNvPr id="6" name="Chart 5">
          <a:extLst>
            <a:ext uri="{FF2B5EF4-FFF2-40B4-BE49-F238E27FC236}">
              <a16:creationId xmlns:a16="http://schemas.microsoft.com/office/drawing/2014/main" id="{5E7C765A-7B84-4086-978F-81370676E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15240</xdr:colOff>
      <xdr:row>9</xdr:row>
      <xdr:rowOff>10160</xdr:rowOff>
    </xdr:from>
    <xdr:to>
      <xdr:col>6</xdr:col>
      <xdr:colOff>112776</xdr:colOff>
      <xdr:row>26</xdr:row>
      <xdr:rowOff>74422</xdr:rowOff>
    </xdr:to>
    <xdr:graphicFrame macro="">
      <xdr:nvGraphicFramePr>
        <xdr:cNvPr id="3" name="Chart 2">
          <a:extLst>
            <a:ext uri="{FF2B5EF4-FFF2-40B4-BE49-F238E27FC236}">
              <a16:creationId xmlns:a16="http://schemas.microsoft.com/office/drawing/2014/main" id="{C02B192B-BCEC-659C-F12B-46B737E0A4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658222</xdr:colOff>
      <xdr:row>7</xdr:row>
      <xdr:rowOff>24856</xdr:rowOff>
    </xdr:from>
    <xdr:to>
      <xdr:col>11</xdr:col>
      <xdr:colOff>252838</xdr:colOff>
      <xdr:row>24</xdr:row>
      <xdr:rowOff>89118</xdr:rowOff>
    </xdr:to>
    <xdr:graphicFrame macro="">
      <xdr:nvGraphicFramePr>
        <xdr:cNvPr id="4" name="Chart 3">
          <a:extLst>
            <a:ext uri="{FF2B5EF4-FFF2-40B4-BE49-F238E27FC236}">
              <a16:creationId xmlns:a16="http://schemas.microsoft.com/office/drawing/2014/main" id="{ACF82A78-40CA-78B9-4DFD-19905D94D9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45720</xdr:colOff>
      <xdr:row>14</xdr:row>
      <xdr:rowOff>12382</xdr:rowOff>
    </xdr:from>
    <xdr:to>
      <xdr:col>4</xdr:col>
      <xdr:colOff>272796</xdr:colOff>
      <xdr:row>31</xdr:row>
      <xdr:rowOff>74104</xdr:rowOff>
    </xdr:to>
    <xdr:graphicFrame macro="">
      <xdr:nvGraphicFramePr>
        <xdr:cNvPr id="2" name="Chart 1">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33020</xdr:colOff>
      <xdr:row>8</xdr:row>
      <xdr:rowOff>69215</xdr:rowOff>
    </xdr:from>
    <xdr:to>
      <xdr:col>2</xdr:col>
      <xdr:colOff>412496</xdr:colOff>
      <xdr:row>23</xdr:row>
      <xdr:rowOff>167767</xdr:rowOff>
    </xdr:to>
    <xdr:graphicFrame macro="">
      <xdr:nvGraphicFramePr>
        <xdr:cNvPr id="2" name="Chart 1">
          <a:extLst>
            <a:ext uri="{FF2B5EF4-FFF2-40B4-BE49-F238E27FC236}">
              <a16:creationId xmlns:a16="http://schemas.microsoft.com/office/drawing/2014/main"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58420</xdr:colOff>
      <xdr:row>10</xdr:row>
      <xdr:rowOff>77470</xdr:rowOff>
    </xdr:from>
    <xdr:to>
      <xdr:col>11</xdr:col>
      <xdr:colOff>483616</xdr:colOff>
      <xdr:row>27</xdr:row>
      <xdr:rowOff>27432</xdr:rowOff>
    </xdr:to>
    <xdr:graphicFrame macro="">
      <xdr:nvGraphicFramePr>
        <xdr:cNvPr id="3" name="Chart 2">
          <a:extLst>
            <a:ext uri="{FF2B5EF4-FFF2-40B4-BE49-F238E27FC236}">
              <a16:creationId xmlns:a16="http://schemas.microsoft.com/office/drawing/2014/main" id="{93BDB732-1246-2032-863B-26D11C080C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8254</xdr:rowOff>
    </xdr:from>
    <xdr:to>
      <xdr:col>7</xdr:col>
      <xdr:colOff>229277</xdr:colOff>
      <xdr:row>27</xdr:row>
      <xdr:rowOff>30606</xdr:rowOff>
    </xdr:to>
    <xdr:graphicFrame macro="">
      <xdr:nvGraphicFramePr>
        <xdr:cNvPr id="2" name="Chart 1">
          <a:extLst>
            <a:ext uri="{FF2B5EF4-FFF2-40B4-BE49-F238E27FC236}">
              <a16:creationId xmlns:a16="http://schemas.microsoft.com/office/drawing/2014/main" id="{80FF4D41-96C6-4A1F-9AE2-5671B2223B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55880</xdr:colOff>
      <xdr:row>8</xdr:row>
      <xdr:rowOff>22860</xdr:rowOff>
    </xdr:from>
    <xdr:to>
      <xdr:col>0</xdr:col>
      <xdr:colOff>4435856</xdr:colOff>
      <xdr:row>25</xdr:row>
      <xdr:rowOff>83312</xdr:rowOff>
    </xdr:to>
    <xdr:graphicFrame macro="">
      <xdr:nvGraphicFramePr>
        <xdr:cNvPr id="4" name="Chart 3">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8</xdr:row>
      <xdr:rowOff>38099</xdr:rowOff>
    </xdr:from>
    <xdr:to>
      <xdr:col>10</xdr:col>
      <xdr:colOff>341376</xdr:colOff>
      <xdr:row>25</xdr:row>
      <xdr:rowOff>101091</xdr:rowOff>
    </xdr:to>
    <xdr:graphicFrame macro="">
      <xdr:nvGraphicFramePr>
        <xdr:cNvPr id="3" name="Chart 2">
          <a:extLst>
            <a:ext uri="{FF2B5EF4-FFF2-40B4-BE49-F238E27FC236}">
              <a16:creationId xmlns:a16="http://schemas.microsoft.com/office/drawing/2014/main" id="{00000000-0008-0000-1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19</xdr:row>
      <xdr:rowOff>22224</xdr:rowOff>
    </xdr:from>
    <xdr:to>
      <xdr:col>6</xdr:col>
      <xdr:colOff>303276</xdr:colOff>
      <xdr:row>36</xdr:row>
      <xdr:rowOff>60324</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604520</xdr:colOff>
      <xdr:row>19</xdr:row>
      <xdr:rowOff>28575</xdr:rowOff>
    </xdr:from>
    <xdr:to>
      <xdr:col>14</xdr:col>
      <xdr:colOff>451866</xdr:colOff>
      <xdr:row>36</xdr:row>
      <xdr:rowOff>89027</xdr:rowOff>
    </xdr:to>
    <xdr:graphicFrame macro="">
      <xdr:nvGraphicFramePr>
        <xdr:cNvPr id="5" name="Chart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634</xdr:colOff>
      <xdr:row>19</xdr:row>
      <xdr:rowOff>53339</xdr:rowOff>
    </xdr:from>
    <xdr:to>
      <xdr:col>22</xdr:col>
      <xdr:colOff>380110</xdr:colOff>
      <xdr:row>36</xdr:row>
      <xdr:rowOff>116331</xdr:rowOff>
    </xdr:to>
    <xdr:graphicFrame macro="">
      <xdr:nvGraphicFramePr>
        <xdr:cNvPr id="6" name="Chart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5</xdr:col>
      <xdr:colOff>36407</xdr:colOff>
      <xdr:row>3</xdr:row>
      <xdr:rowOff>182457</xdr:rowOff>
    </xdr:from>
    <xdr:to>
      <xdr:col>12</xdr:col>
      <xdr:colOff>42503</xdr:colOff>
      <xdr:row>20</xdr:row>
      <xdr:rowOff>53679</xdr:rowOff>
    </xdr:to>
    <xdr:graphicFrame macro="">
      <xdr:nvGraphicFramePr>
        <xdr:cNvPr id="2" name="Chart 1">
          <a:extLst>
            <a:ext uri="{FF2B5EF4-FFF2-40B4-BE49-F238E27FC236}">
              <a16:creationId xmlns:a16="http://schemas.microsoft.com/office/drawing/2014/main" id="{CCB63195-BCD6-A439-792B-066ADE3EAB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8255</xdr:colOff>
      <xdr:row>9</xdr:row>
      <xdr:rowOff>15239</xdr:rowOff>
    </xdr:from>
    <xdr:to>
      <xdr:col>5</xdr:col>
      <xdr:colOff>342011</xdr:colOff>
      <xdr:row>26</xdr:row>
      <xdr:rowOff>78231</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5</xdr:col>
      <xdr:colOff>61807</xdr:colOff>
      <xdr:row>3</xdr:row>
      <xdr:rowOff>183303</xdr:rowOff>
    </xdr:from>
    <xdr:to>
      <xdr:col>12</xdr:col>
      <xdr:colOff>56050</xdr:colOff>
      <xdr:row>20</xdr:row>
      <xdr:rowOff>14732</xdr:rowOff>
    </xdr:to>
    <xdr:graphicFrame macro="">
      <xdr:nvGraphicFramePr>
        <xdr:cNvPr id="2" name="Chart 1">
          <a:extLst>
            <a:ext uri="{FF2B5EF4-FFF2-40B4-BE49-F238E27FC236}">
              <a16:creationId xmlns:a16="http://schemas.microsoft.com/office/drawing/2014/main" id="{584B9090-9927-470E-AE05-8DE45E58F9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52705</xdr:colOff>
      <xdr:row>9</xdr:row>
      <xdr:rowOff>17779</xdr:rowOff>
    </xdr:from>
    <xdr:to>
      <xdr:col>5</xdr:col>
      <xdr:colOff>391541</xdr:colOff>
      <xdr:row>26</xdr:row>
      <xdr:rowOff>76961</xdr:rowOff>
    </xdr:to>
    <xdr:graphicFrame macro="">
      <xdr:nvGraphicFramePr>
        <xdr:cNvPr id="2" name="Chart 1">
          <a:extLst>
            <a:ext uri="{FF2B5EF4-FFF2-40B4-BE49-F238E27FC236}">
              <a16:creationId xmlns:a16="http://schemas.microsoft.com/office/drawing/2014/main" id="{D2479BB8-4070-45B5-AE65-84543E11E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10</xdr:col>
      <xdr:colOff>594360</xdr:colOff>
      <xdr:row>20</xdr:row>
      <xdr:rowOff>49587</xdr:rowOff>
    </xdr:from>
    <xdr:to>
      <xdr:col>11</xdr:col>
      <xdr:colOff>0</xdr:colOff>
      <xdr:row>35</xdr:row>
      <xdr:rowOff>159224</xdr:rowOff>
    </xdr:to>
    <xdr:graphicFrame macro="">
      <xdr:nvGraphicFramePr>
        <xdr:cNvPr id="3" name="Chart 2">
          <a:extLst>
            <a:ext uri="{FF2B5EF4-FFF2-40B4-BE49-F238E27FC236}">
              <a16:creationId xmlns:a16="http://schemas.microsoft.com/office/drawing/2014/main" id="{A7EEAEA9-E28F-40C7-8AA9-AA28D819A4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6350</xdr:colOff>
      <xdr:row>11</xdr:row>
      <xdr:rowOff>30480</xdr:rowOff>
    </xdr:from>
    <xdr:to>
      <xdr:col>6</xdr:col>
      <xdr:colOff>916940</xdr:colOff>
      <xdr:row>28</xdr:row>
      <xdr:rowOff>144780</xdr:rowOff>
    </xdr:to>
    <xdr:graphicFrame macro="">
      <xdr:nvGraphicFramePr>
        <xdr:cNvPr id="2" name="Chart 1">
          <a:extLst>
            <a:ext uri="{FF2B5EF4-FFF2-40B4-BE49-F238E27FC236}">
              <a16:creationId xmlns:a16="http://schemas.microsoft.com/office/drawing/2014/main" id="{EAAFC223-1F0E-4D85-26F1-6A4E3D4185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48260</xdr:colOff>
      <xdr:row>14</xdr:row>
      <xdr:rowOff>58420</xdr:rowOff>
    </xdr:from>
    <xdr:to>
      <xdr:col>1</xdr:col>
      <xdr:colOff>444500</xdr:colOff>
      <xdr:row>15</xdr:row>
      <xdr:rowOff>162133</xdr:rowOff>
    </xdr:to>
    <xdr:sp macro="" textlink="">
      <xdr:nvSpPr>
        <xdr:cNvPr id="5" name="TextBox 1">
          <a:extLst>
            <a:ext uri="{FF2B5EF4-FFF2-40B4-BE49-F238E27FC236}">
              <a16:creationId xmlns:a16="http://schemas.microsoft.com/office/drawing/2014/main" id="{C2B469C2-8EFD-7CE9-BD82-3A9F79BC130D}"/>
            </a:ext>
          </a:extLst>
        </xdr:cNvPr>
        <xdr:cNvSpPr txBox="1"/>
      </xdr:nvSpPr>
      <xdr:spPr>
        <a:xfrm>
          <a:off x="1198880" y="2961640"/>
          <a:ext cx="396240" cy="27897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000" b="1">
              <a:solidFill>
                <a:sysClr val="windowText" lastClr="000000"/>
              </a:solidFill>
              <a:latin typeface="ITC Garamond Std Book" panose="02020602060506020304" pitchFamily="18" charset="0"/>
            </a:rPr>
            <a:t>5%</a:t>
          </a:r>
        </a:p>
      </xdr:txBody>
    </xdr:sp>
    <xdr:clientData/>
  </xdr:twoCellAnchor>
</xdr:wsDr>
</file>

<file path=xl/drawings/drawing38.xml><?xml version="1.0" encoding="utf-8"?>
<c:userShapes xmlns:c="http://schemas.openxmlformats.org/drawingml/2006/chart">
  <cdr:relSizeAnchor xmlns:cdr="http://schemas.openxmlformats.org/drawingml/2006/chartDrawing">
    <cdr:from>
      <cdr:x>0.36426</cdr:x>
      <cdr:y>0.18227</cdr:y>
    </cdr:from>
    <cdr:to>
      <cdr:x>0.36575</cdr:x>
      <cdr:y>0.69969</cdr:y>
    </cdr:to>
    <cdr:cxnSp macro="">
      <cdr:nvCxnSpPr>
        <cdr:cNvPr id="2" name="Straight Connector 1">
          <a:extLst xmlns:a="http://schemas.openxmlformats.org/drawingml/2006/main">
            <a:ext uri="{FF2B5EF4-FFF2-40B4-BE49-F238E27FC236}">
              <a16:creationId xmlns:a16="http://schemas.microsoft.com/office/drawing/2014/main" id="{00D854C1-FAFC-BEC6-38DC-1FF452060F70}"/>
            </a:ext>
          </a:extLst>
        </cdr:cNvPr>
        <cdr:cNvCxnSpPr/>
      </cdr:nvCxnSpPr>
      <cdr:spPr>
        <a:xfrm xmlns:a="http://schemas.openxmlformats.org/drawingml/2006/main">
          <a:off x="2094230" y="563880"/>
          <a:ext cx="8556" cy="1600769"/>
        </a:xfrm>
        <a:prstGeom xmlns:a="http://schemas.openxmlformats.org/drawingml/2006/main" prst="line">
          <a:avLst/>
        </a:prstGeom>
        <a:ln xmlns:a="http://schemas.openxmlformats.org/drawingml/2006/main" w="12700">
          <a:solidFill>
            <a:srgbClr val="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0.67153</cdr:x>
      <cdr:y>0.18391</cdr:y>
    </cdr:from>
    <cdr:to>
      <cdr:x>0.67301</cdr:x>
      <cdr:y>0.70133</cdr:y>
    </cdr:to>
    <cdr:cxnSp macro="">
      <cdr:nvCxnSpPr>
        <cdr:cNvPr id="6" name="Straight Connector 5">
          <a:extLst xmlns:a="http://schemas.openxmlformats.org/drawingml/2006/main">
            <a:ext uri="{FF2B5EF4-FFF2-40B4-BE49-F238E27FC236}">
              <a16:creationId xmlns:a16="http://schemas.microsoft.com/office/drawing/2014/main" id="{94D9A255-CF70-66FE-1482-BAA809EBF3FA}"/>
            </a:ext>
          </a:extLst>
        </cdr:cNvPr>
        <cdr:cNvCxnSpPr/>
      </cdr:nvCxnSpPr>
      <cdr:spPr>
        <a:xfrm xmlns:a="http://schemas.openxmlformats.org/drawingml/2006/main">
          <a:off x="3860800" y="568960"/>
          <a:ext cx="8556" cy="1600769"/>
        </a:xfrm>
        <a:prstGeom xmlns:a="http://schemas.openxmlformats.org/drawingml/2006/main" prst="line">
          <a:avLst/>
        </a:prstGeom>
        <a:ln xmlns:a="http://schemas.openxmlformats.org/drawingml/2006/main" w="12700">
          <a:solidFill>
            <a:srgbClr val="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0.49547</cdr:x>
      <cdr:y>0.18144</cdr:y>
    </cdr:from>
    <cdr:to>
      <cdr:x>0.57477</cdr:x>
      <cdr:y>0.27162</cdr:y>
    </cdr:to>
    <cdr:sp macro="" textlink="">
      <cdr:nvSpPr>
        <cdr:cNvPr id="7" name="TextBox 1">
          <a:extLst xmlns:a="http://schemas.openxmlformats.org/drawingml/2006/main">
            <a:ext uri="{FF2B5EF4-FFF2-40B4-BE49-F238E27FC236}">
              <a16:creationId xmlns:a16="http://schemas.microsoft.com/office/drawing/2014/main" id="{C2B469C2-8EFD-7CE9-BD82-3A9F79BC130D}"/>
            </a:ext>
          </a:extLst>
        </cdr:cNvPr>
        <cdr:cNvSpPr txBox="1"/>
      </cdr:nvSpPr>
      <cdr:spPr>
        <a:xfrm xmlns:a="http://schemas.openxmlformats.org/drawingml/2006/main">
          <a:off x="2848610" y="561340"/>
          <a:ext cx="455930" cy="2789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1">
              <a:solidFill>
                <a:sysClr val="windowText" lastClr="000000"/>
              </a:solidFill>
              <a:latin typeface="ITC Garamond Std Book" panose="02020602060506020304" pitchFamily="18" charset="0"/>
            </a:rPr>
            <a:t>10%</a:t>
          </a:r>
        </a:p>
      </cdr:txBody>
    </cdr:sp>
  </cdr:relSizeAnchor>
  <cdr:relSizeAnchor xmlns:cdr="http://schemas.openxmlformats.org/drawingml/2006/chartDrawing">
    <cdr:from>
      <cdr:x>0.79876</cdr:x>
      <cdr:y>0.18144</cdr:y>
    </cdr:from>
    <cdr:to>
      <cdr:x>0.87806</cdr:x>
      <cdr:y>0.27162</cdr:y>
    </cdr:to>
    <cdr:sp macro="" textlink="">
      <cdr:nvSpPr>
        <cdr:cNvPr id="8" name="TextBox 1">
          <a:extLst xmlns:a="http://schemas.openxmlformats.org/drawingml/2006/main">
            <a:ext uri="{FF2B5EF4-FFF2-40B4-BE49-F238E27FC236}">
              <a16:creationId xmlns:a16="http://schemas.microsoft.com/office/drawing/2014/main" id="{2B71B507-30D2-A0EC-01F1-1C79B998947F}"/>
            </a:ext>
          </a:extLst>
        </cdr:cNvPr>
        <cdr:cNvSpPr txBox="1"/>
      </cdr:nvSpPr>
      <cdr:spPr>
        <a:xfrm xmlns:a="http://schemas.openxmlformats.org/drawingml/2006/main">
          <a:off x="4592320" y="561340"/>
          <a:ext cx="455930" cy="2789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1">
              <a:solidFill>
                <a:sysClr val="windowText" lastClr="000000"/>
              </a:solidFill>
              <a:latin typeface="ITC Garamond Std Book" panose="02020602060506020304" pitchFamily="18" charset="0"/>
            </a:rPr>
            <a:t>15%</a:t>
          </a:r>
        </a:p>
      </cdr:txBody>
    </cdr:sp>
  </cdr:relSizeAnchor>
</c:userShapes>
</file>

<file path=xl/drawings/drawing39.xml><?xml version="1.0" encoding="utf-8"?>
<xdr:wsDr xmlns:xdr="http://schemas.openxmlformats.org/drawingml/2006/spreadsheetDrawing" xmlns:a="http://schemas.openxmlformats.org/drawingml/2006/main">
  <xdr:twoCellAnchor>
    <xdr:from>
      <xdr:col>0</xdr:col>
      <xdr:colOff>27940</xdr:colOff>
      <xdr:row>16</xdr:row>
      <xdr:rowOff>35560</xdr:rowOff>
    </xdr:from>
    <xdr:to>
      <xdr:col>4</xdr:col>
      <xdr:colOff>430276</xdr:colOff>
      <xdr:row>33</xdr:row>
      <xdr:rowOff>101092</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543560</xdr:colOff>
      <xdr:row>16</xdr:row>
      <xdr:rowOff>27940</xdr:rowOff>
    </xdr:from>
    <xdr:to>
      <xdr:col>10</xdr:col>
      <xdr:colOff>1016</xdr:colOff>
      <xdr:row>33</xdr:row>
      <xdr:rowOff>98552</xdr:rowOff>
    </xdr:to>
    <xdr:graphicFrame macro="">
      <xdr:nvGraphicFramePr>
        <xdr:cNvPr id="6" name="Chart 5">
          <a:extLst>
            <a:ext uri="{FF2B5EF4-FFF2-40B4-BE49-F238E27FC236}">
              <a16:creationId xmlns:a16="http://schemas.microsoft.com/office/drawing/2014/main" id="{00000000-0008-0000-0B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52782</xdr:colOff>
      <xdr:row>10</xdr:row>
      <xdr:rowOff>58929</xdr:rowOff>
    </xdr:from>
    <xdr:to>
      <xdr:col>3</xdr:col>
      <xdr:colOff>740106</xdr:colOff>
      <xdr:row>27</xdr:row>
      <xdr:rowOff>135891</xdr:rowOff>
    </xdr:to>
    <xdr:graphicFrame macro="">
      <xdr:nvGraphicFramePr>
        <xdr:cNvPr id="8" name="Chart 7">
          <a:extLst>
            <a:ext uri="{FF2B5EF4-FFF2-40B4-BE49-F238E27FC236}">
              <a16:creationId xmlns:a16="http://schemas.microsoft.com/office/drawing/2014/main" id="{00000000-0008-0000-0E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c:userShapes xmlns:c="http://schemas.openxmlformats.org/drawingml/2006/chart">
  <cdr:relSizeAnchor xmlns:cdr="http://schemas.openxmlformats.org/drawingml/2006/chartDrawing">
    <cdr:from>
      <cdr:x>0</cdr:x>
      <cdr:y>0.0603</cdr:y>
    </cdr:from>
    <cdr:to>
      <cdr:x>0.08091</cdr:x>
      <cdr:y>0.15994</cdr:y>
    </cdr:to>
    <cdr:sp macro="" textlink="">
      <cdr:nvSpPr>
        <cdr:cNvPr id="2" name="Text Box 1"/>
        <cdr:cNvSpPr txBox="1"/>
      </cdr:nvSpPr>
      <cdr:spPr>
        <a:xfrm xmlns:a="http://schemas.openxmlformats.org/drawingml/2006/main">
          <a:off x="0" y="154093"/>
          <a:ext cx="231560" cy="2546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00" b="1">
              <a:latin typeface="ITC Garamond Std Book" panose="02020602060506020304" pitchFamily="18" charset="0"/>
            </a:rPr>
            <a:t>%</a:t>
          </a:r>
        </a:p>
      </cdr:txBody>
    </cdr:sp>
  </cdr:relSizeAnchor>
  <cdr:relSizeAnchor xmlns:cdr="http://schemas.openxmlformats.org/drawingml/2006/chartDrawing">
    <cdr:from>
      <cdr:x>0.08631</cdr:x>
      <cdr:y>0.43914</cdr:y>
    </cdr:from>
    <cdr:to>
      <cdr:x>0.28614</cdr:x>
      <cdr:y>0.50676</cdr:y>
    </cdr:to>
    <cdr:sp macro="" textlink="">
      <cdr:nvSpPr>
        <cdr:cNvPr id="3" name="TextBox 1">
          <a:extLst xmlns:a="http://schemas.openxmlformats.org/drawingml/2006/main">
            <a:ext uri="{FF2B5EF4-FFF2-40B4-BE49-F238E27FC236}">
              <a16:creationId xmlns:a16="http://schemas.microsoft.com/office/drawing/2014/main" id="{D9CA7609-8370-0C0A-C0AF-3132C07F0FC2}"/>
            </a:ext>
          </a:extLst>
        </cdr:cNvPr>
        <cdr:cNvSpPr txBox="1"/>
      </cdr:nvSpPr>
      <cdr:spPr>
        <a:xfrm xmlns:a="http://schemas.openxmlformats.org/drawingml/2006/main">
          <a:off x="378460" y="1336040"/>
          <a:ext cx="876300" cy="2057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700" b="0">
              <a:solidFill>
                <a:sysClr val="windowText" lastClr="000000"/>
              </a:solidFill>
              <a:latin typeface="ITC Garamond Std Book" panose="02020602060506020304" pitchFamily="18" charset="0"/>
            </a:rPr>
            <a:t>CAR Threshold</a:t>
          </a:r>
        </a:p>
      </cdr:txBody>
    </cdr:sp>
  </cdr:relSizeAnchor>
</c:userShapes>
</file>

<file path=xl/drawings/drawing41.xml><?xml version="1.0" encoding="utf-8"?>
<c:userShapes xmlns:c="http://schemas.openxmlformats.org/drawingml/2006/chart">
  <cdr:relSizeAnchor xmlns:cdr="http://schemas.openxmlformats.org/drawingml/2006/chartDrawing">
    <cdr:from>
      <cdr:x>0</cdr:x>
      <cdr:y>0.09525</cdr:y>
    </cdr:from>
    <cdr:to>
      <cdr:x>0.07893</cdr:x>
      <cdr:y>0.18358</cdr:y>
    </cdr:to>
    <cdr:sp macro="" textlink="">
      <cdr:nvSpPr>
        <cdr:cNvPr id="2" name="Text Box 1"/>
        <cdr:cNvSpPr txBox="1"/>
      </cdr:nvSpPr>
      <cdr:spPr>
        <a:xfrm xmlns:a="http://schemas.openxmlformats.org/drawingml/2006/main">
          <a:off x="-3974123" y="245449"/>
          <a:ext cx="211459" cy="2276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00" b="1">
              <a:latin typeface="ITC Garamond Std Book" panose="02020602060506020304" pitchFamily="18" charset="0"/>
            </a:rPr>
            <a:t>%</a:t>
          </a:r>
        </a:p>
      </cdr:txBody>
    </cdr:sp>
  </cdr:relSizeAnchor>
  <cdr:relSizeAnchor xmlns:cdr="http://schemas.openxmlformats.org/drawingml/2006/chartDrawing">
    <cdr:from>
      <cdr:x>0.10502</cdr:x>
      <cdr:y>0.45084</cdr:y>
    </cdr:from>
    <cdr:to>
      <cdr:x>0.30521</cdr:x>
      <cdr:y>0.5183</cdr:y>
    </cdr:to>
    <cdr:sp macro="" textlink="">
      <cdr:nvSpPr>
        <cdr:cNvPr id="3" name="TextBox 1">
          <a:extLst xmlns:a="http://schemas.openxmlformats.org/drawingml/2006/main">
            <a:ext uri="{FF2B5EF4-FFF2-40B4-BE49-F238E27FC236}">
              <a16:creationId xmlns:a16="http://schemas.microsoft.com/office/drawing/2014/main" id="{25CEB7A0-104C-713C-D734-86ABFB9E140B}"/>
            </a:ext>
          </a:extLst>
        </cdr:cNvPr>
        <cdr:cNvSpPr txBox="1"/>
      </cdr:nvSpPr>
      <cdr:spPr>
        <a:xfrm xmlns:a="http://schemas.openxmlformats.org/drawingml/2006/main">
          <a:off x="459205" y="1394550"/>
          <a:ext cx="875302" cy="2086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700" b="0">
              <a:solidFill>
                <a:sysClr val="windowText" lastClr="000000"/>
              </a:solidFill>
              <a:latin typeface="ITC Garamond Std Book" panose="02020602060506020304" pitchFamily="18" charset="0"/>
            </a:rPr>
            <a:t>CAR Threshold</a:t>
          </a:r>
        </a:p>
      </cdr:txBody>
    </cdr:sp>
  </cdr:relSizeAnchor>
</c:userShapes>
</file>

<file path=xl/drawings/drawing42.xml><?xml version="1.0" encoding="utf-8"?>
<xdr:wsDr xmlns:xdr="http://schemas.openxmlformats.org/drawingml/2006/spreadsheetDrawing" xmlns:a="http://schemas.openxmlformats.org/drawingml/2006/main">
  <xdr:twoCellAnchor>
    <xdr:from>
      <xdr:col>0</xdr:col>
      <xdr:colOff>20743</xdr:colOff>
      <xdr:row>13</xdr:row>
      <xdr:rowOff>91192</xdr:rowOff>
    </xdr:from>
    <xdr:to>
      <xdr:col>6</xdr:col>
      <xdr:colOff>637963</xdr:colOff>
      <xdr:row>32</xdr:row>
      <xdr:rowOff>45726</xdr:rowOff>
    </xdr:to>
    <mc:AlternateContent xmlns:mc="http://schemas.openxmlformats.org/markup-compatibility/2006">
      <mc:Choice xmlns:cx1="http://schemas.microsoft.com/office/drawing/2015/9/8/chartex" Requires="cx1">
        <xdr:graphicFrame macro="">
          <xdr:nvGraphicFramePr>
            <xdr:cNvPr id="19" name="Chart 18">
              <a:extLst>
                <a:ext uri="{FF2B5EF4-FFF2-40B4-BE49-F238E27FC236}">
                  <a16:creationId xmlns:a16="http://schemas.microsoft.com/office/drawing/2014/main" id="{E6FF4B8D-27EE-615E-CA3D-FE6A92910A8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0743" y="2586742"/>
              <a:ext cx="5894070" cy="3574034"/>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53340</xdr:colOff>
      <xdr:row>14</xdr:row>
      <xdr:rowOff>601</xdr:rowOff>
    </xdr:from>
    <xdr:to>
      <xdr:col>0</xdr:col>
      <xdr:colOff>338443</xdr:colOff>
      <xdr:row>15</xdr:row>
      <xdr:rowOff>17971</xdr:rowOff>
    </xdr:to>
    <xdr:sp macro="" textlink="">
      <xdr:nvSpPr>
        <xdr:cNvPr id="21" name="Text Box 1">
          <a:extLst>
            <a:ext uri="{FF2B5EF4-FFF2-40B4-BE49-F238E27FC236}">
              <a16:creationId xmlns:a16="http://schemas.microsoft.com/office/drawing/2014/main" id="{53FB7CAE-BAE8-2217-D28D-095F88AA3BB0}"/>
            </a:ext>
          </a:extLst>
        </xdr:cNvPr>
        <xdr:cNvSpPr txBox="1"/>
      </xdr:nvSpPr>
      <xdr:spPr>
        <a:xfrm>
          <a:off x="53340" y="2690461"/>
          <a:ext cx="285103" cy="2078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1000" b="1">
              <a:latin typeface="ITC Garamond Std Book" panose="02020602060506020304" pitchFamily="18" charset="0"/>
            </a:rPr>
            <a:t>%</a:t>
          </a:r>
        </a:p>
      </xdr:txBody>
    </xdr:sp>
    <xdr:clientData/>
  </xdr:twoCellAnchor>
  <xdr:twoCellAnchor>
    <xdr:from>
      <xdr:col>6</xdr:col>
      <xdr:colOff>771513</xdr:colOff>
      <xdr:row>13</xdr:row>
      <xdr:rowOff>103753</xdr:rowOff>
    </xdr:from>
    <xdr:to>
      <xdr:col>14</xdr:col>
      <xdr:colOff>325743</xdr:colOff>
      <xdr:row>32</xdr:row>
      <xdr:rowOff>65907</xdr:rowOff>
    </xdr:to>
    <mc:AlternateContent xmlns:mc="http://schemas.openxmlformats.org/markup-compatibility/2006">
      <mc:Choice xmlns:cx1="http://schemas.microsoft.com/office/drawing/2015/9/8/chartex" Requires="cx1">
        <xdr:graphicFrame macro="">
          <xdr:nvGraphicFramePr>
            <xdr:cNvPr id="22" name="Chart 21">
              <a:extLst>
                <a:ext uri="{FF2B5EF4-FFF2-40B4-BE49-F238E27FC236}">
                  <a16:creationId xmlns:a16="http://schemas.microsoft.com/office/drawing/2014/main" id="{D642E361-D57B-F072-9EBB-66E828D6105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6048363" y="2599303"/>
              <a:ext cx="5897880" cy="3581654"/>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6</xdr:col>
      <xdr:colOff>840931</xdr:colOff>
      <xdr:row>13</xdr:row>
      <xdr:rowOff>139623</xdr:rowOff>
    </xdr:from>
    <xdr:to>
      <xdr:col>6</xdr:col>
      <xdr:colOff>852561</xdr:colOff>
      <xdr:row>14</xdr:row>
      <xdr:rowOff>165883</xdr:rowOff>
    </xdr:to>
    <xdr:sp macro="" textlink="">
      <xdr:nvSpPr>
        <xdr:cNvPr id="23" name="Text Box 1">
          <a:extLst>
            <a:ext uri="{FF2B5EF4-FFF2-40B4-BE49-F238E27FC236}">
              <a16:creationId xmlns:a16="http://schemas.microsoft.com/office/drawing/2014/main" id="{F0D74798-B565-47F7-9A90-F9C4BBBB10AE}"/>
            </a:ext>
          </a:extLst>
        </xdr:cNvPr>
        <xdr:cNvSpPr txBox="1"/>
      </xdr:nvSpPr>
      <xdr:spPr>
        <a:xfrm>
          <a:off x="6121591" y="2638983"/>
          <a:ext cx="11630" cy="2167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1000" b="1">
              <a:latin typeface="ITC Garamond Std Book" panose="02020602060506020304" pitchFamily="18" charset="0"/>
            </a:rPr>
            <a:t>%</a:t>
          </a:r>
        </a:p>
      </xdr:txBody>
    </xdr:sp>
    <xdr:clientData/>
  </xdr:twoCellAnchor>
  <xdr:twoCellAnchor>
    <xdr:from>
      <xdr:col>14</xdr:col>
      <xdr:colOff>450428</xdr:colOff>
      <xdr:row>13</xdr:row>
      <xdr:rowOff>109643</xdr:rowOff>
    </xdr:from>
    <xdr:to>
      <xdr:col>20</xdr:col>
      <xdr:colOff>691728</xdr:colOff>
      <xdr:row>32</xdr:row>
      <xdr:rowOff>66440</xdr:rowOff>
    </xdr:to>
    <mc:AlternateContent xmlns:mc="http://schemas.openxmlformats.org/markup-compatibility/2006">
      <mc:Choice xmlns:cx1="http://schemas.microsoft.com/office/drawing/2015/9/8/chartex" Requires="cx1">
        <xdr:graphicFrame macro="">
          <xdr:nvGraphicFramePr>
            <xdr:cNvPr id="24" name="Chart 23">
              <a:extLst>
                <a:ext uri="{FF2B5EF4-FFF2-40B4-BE49-F238E27FC236}">
                  <a16:creationId xmlns:a16="http://schemas.microsoft.com/office/drawing/2014/main" id="{5A64B5CB-7B32-497F-1B54-F2C2678DB3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2070928" y="2605193"/>
              <a:ext cx="5892800" cy="3576297"/>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14</xdr:col>
      <xdr:colOff>451274</xdr:colOff>
      <xdr:row>13</xdr:row>
      <xdr:rowOff>144781</xdr:rowOff>
    </xdr:from>
    <xdr:to>
      <xdr:col>14</xdr:col>
      <xdr:colOff>762200</xdr:colOff>
      <xdr:row>14</xdr:row>
      <xdr:rowOff>176968</xdr:rowOff>
    </xdr:to>
    <xdr:sp macro="" textlink="">
      <xdr:nvSpPr>
        <xdr:cNvPr id="25" name="Text Box 1">
          <a:extLst>
            <a:ext uri="{FF2B5EF4-FFF2-40B4-BE49-F238E27FC236}">
              <a16:creationId xmlns:a16="http://schemas.microsoft.com/office/drawing/2014/main" id="{419A5A71-7416-4612-9725-4AFEFDA26226}"/>
            </a:ext>
          </a:extLst>
        </xdr:cNvPr>
        <xdr:cNvSpPr txBox="1"/>
      </xdr:nvSpPr>
      <xdr:spPr>
        <a:xfrm>
          <a:off x="12079394" y="2644141"/>
          <a:ext cx="310926" cy="22268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1000" b="1">
              <a:latin typeface="ITC Garamond Std Book" panose="02020602060506020304" pitchFamily="18" charset="0"/>
            </a:rPr>
            <a:t>%</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10583</xdr:colOff>
      <xdr:row>13</xdr:row>
      <xdr:rowOff>182632</xdr:rowOff>
    </xdr:from>
    <xdr:to>
      <xdr:col>6</xdr:col>
      <xdr:colOff>764963</xdr:colOff>
      <xdr:row>32</xdr:row>
      <xdr:rowOff>137166</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CC1EA7AF-6592-43DA-9D3C-3EA8CA4A26F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0583" y="2678182"/>
              <a:ext cx="5891530" cy="3574034"/>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0</xdr:colOff>
      <xdr:row>14</xdr:row>
      <xdr:rowOff>28541</xdr:rowOff>
    </xdr:from>
    <xdr:to>
      <xdr:col>0</xdr:col>
      <xdr:colOff>280023</xdr:colOff>
      <xdr:row>15</xdr:row>
      <xdr:rowOff>52261</xdr:rowOff>
    </xdr:to>
    <xdr:sp macro="" textlink="">
      <xdr:nvSpPr>
        <xdr:cNvPr id="6" name="Text Box 1">
          <a:extLst>
            <a:ext uri="{FF2B5EF4-FFF2-40B4-BE49-F238E27FC236}">
              <a16:creationId xmlns:a16="http://schemas.microsoft.com/office/drawing/2014/main" id="{327BE86E-799F-430B-B06B-AC1EFDA169CD}"/>
            </a:ext>
          </a:extLst>
        </xdr:cNvPr>
        <xdr:cNvSpPr txBox="1"/>
      </xdr:nvSpPr>
      <xdr:spPr>
        <a:xfrm>
          <a:off x="0" y="2718401"/>
          <a:ext cx="280023" cy="21422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1000" b="0">
              <a:latin typeface="ITC Garamond Std Book" panose="02020602060506020304" pitchFamily="18" charset="0"/>
            </a:rPr>
            <a:t>%</a:t>
          </a:r>
        </a:p>
      </xdr:txBody>
    </xdr:sp>
    <xdr:clientData/>
  </xdr:twoCellAnchor>
  <xdr:twoCellAnchor>
    <xdr:from>
      <xdr:col>6</xdr:col>
      <xdr:colOff>1050510</xdr:colOff>
      <xdr:row>13</xdr:row>
      <xdr:rowOff>175046</xdr:rowOff>
    </xdr:from>
    <xdr:to>
      <xdr:col>14</xdr:col>
      <xdr:colOff>555210</xdr:colOff>
      <xdr:row>32</xdr:row>
      <xdr:rowOff>137200</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F24B1FE1-5667-4277-B2DD-F95D2D43665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6187660" y="2670596"/>
              <a:ext cx="5892800" cy="3581654"/>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6</xdr:col>
      <xdr:colOff>1145962</xdr:colOff>
      <xdr:row>14</xdr:row>
      <xdr:rowOff>30057</xdr:rowOff>
    </xdr:from>
    <xdr:to>
      <xdr:col>6</xdr:col>
      <xdr:colOff>1156322</xdr:colOff>
      <xdr:row>15</xdr:row>
      <xdr:rowOff>63937</xdr:rowOff>
    </xdr:to>
    <xdr:sp macro="" textlink="">
      <xdr:nvSpPr>
        <xdr:cNvPr id="8" name="Text Box 1">
          <a:extLst>
            <a:ext uri="{FF2B5EF4-FFF2-40B4-BE49-F238E27FC236}">
              <a16:creationId xmlns:a16="http://schemas.microsoft.com/office/drawing/2014/main" id="{8816DA09-FC6C-44D4-A550-322E4F1B0EE6}"/>
            </a:ext>
          </a:extLst>
        </xdr:cNvPr>
        <xdr:cNvSpPr txBox="1"/>
      </xdr:nvSpPr>
      <xdr:spPr>
        <a:xfrm>
          <a:off x="6289462" y="2725632"/>
          <a:ext cx="10360" cy="22438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1000" b="1">
              <a:latin typeface="ITC Garamond Std Book" panose="02020602060506020304" pitchFamily="18" charset="0"/>
            </a:rPr>
            <a:t>%</a:t>
          </a:r>
        </a:p>
      </xdr:txBody>
    </xdr:sp>
    <xdr:clientData/>
  </xdr:twoCellAnchor>
  <xdr:twoCellAnchor>
    <xdr:from>
      <xdr:col>14</xdr:col>
      <xdr:colOff>739988</xdr:colOff>
      <xdr:row>13</xdr:row>
      <xdr:rowOff>165523</xdr:rowOff>
    </xdr:from>
    <xdr:to>
      <xdr:col>21</xdr:col>
      <xdr:colOff>221828</xdr:colOff>
      <xdr:row>32</xdr:row>
      <xdr:rowOff>120057</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E5AF8884-C792-4D80-80D5-1728909F55F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2265238" y="2661073"/>
              <a:ext cx="5895340" cy="3574034"/>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14</xdr:col>
      <xdr:colOff>745914</xdr:colOff>
      <xdr:row>13</xdr:row>
      <xdr:rowOff>105411</xdr:rowOff>
    </xdr:from>
    <xdr:to>
      <xdr:col>14</xdr:col>
      <xdr:colOff>1069540</xdr:colOff>
      <xdr:row>14</xdr:row>
      <xdr:rowOff>138868</xdr:rowOff>
    </xdr:to>
    <xdr:sp macro="" textlink="">
      <xdr:nvSpPr>
        <xdr:cNvPr id="10" name="Text Box 1">
          <a:extLst>
            <a:ext uri="{FF2B5EF4-FFF2-40B4-BE49-F238E27FC236}">
              <a16:creationId xmlns:a16="http://schemas.microsoft.com/office/drawing/2014/main" id="{6656D794-E69D-4E32-AF00-2F6AD6B00D48}"/>
            </a:ext>
          </a:extLst>
        </xdr:cNvPr>
        <xdr:cNvSpPr txBox="1"/>
      </xdr:nvSpPr>
      <xdr:spPr>
        <a:xfrm>
          <a:off x="12282594" y="2604771"/>
          <a:ext cx="323626" cy="22395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1000" b="1">
              <a:latin typeface="ITC Garamond Std Book" panose="02020602060506020304" pitchFamily="18" charset="0"/>
            </a:rPr>
            <a:t>%</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3</xdr:col>
      <xdr:colOff>35559</xdr:colOff>
      <xdr:row>4</xdr:row>
      <xdr:rowOff>13245</xdr:rowOff>
    </xdr:from>
    <xdr:to>
      <xdr:col>16</xdr:col>
      <xdr:colOff>476487</xdr:colOff>
      <xdr:row>21</xdr:row>
      <xdr:rowOff>69851</xdr:rowOff>
    </xdr:to>
    <xdr:graphicFrame macro="">
      <xdr:nvGraphicFramePr>
        <xdr:cNvPr id="2" name="Chart 1">
          <a:extLst>
            <a:ext uri="{FF2B5EF4-FFF2-40B4-BE49-F238E27FC236}">
              <a16:creationId xmlns:a16="http://schemas.microsoft.com/office/drawing/2014/main" id="{9BA37570-DB86-4BC8-847E-F9C2A3AD5F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33019</xdr:colOff>
      <xdr:row>7</xdr:row>
      <xdr:rowOff>67945</xdr:rowOff>
    </xdr:from>
    <xdr:to>
      <xdr:col>5</xdr:col>
      <xdr:colOff>385825</xdr:colOff>
      <xdr:row>24</xdr:row>
      <xdr:rowOff>9017</xdr:rowOff>
    </xdr:to>
    <xdr:graphicFrame macro="">
      <xdr:nvGraphicFramePr>
        <xdr:cNvPr id="3" name="Chart 2">
          <a:extLst>
            <a:ext uri="{FF2B5EF4-FFF2-40B4-BE49-F238E27FC236}">
              <a16:creationId xmlns:a16="http://schemas.microsoft.com/office/drawing/2014/main" id="{4E0D2374-4661-401F-A2E2-8DD8EFC22B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2</xdr:col>
      <xdr:colOff>43180</xdr:colOff>
      <xdr:row>3</xdr:row>
      <xdr:rowOff>165099</xdr:rowOff>
    </xdr:from>
    <xdr:to>
      <xdr:col>15</xdr:col>
      <xdr:colOff>489458</xdr:colOff>
      <xdr:row>24</xdr:row>
      <xdr:rowOff>5841</xdr:rowOff>
    </xdr:to>
    <xdr:graphicFrame macro="">
      <xdr:nvGraphicFramePr>
        <xdr:cNvPr id="2" name="Chart 1">
          <a:extLst>
            <a:ext uri="{FF2B5EF4-FFF2-40B4-BE49-F238E27FC236}">
              <a16:creationId xmlns:a16="http://schemas.microsoft.com/office/drawing/2014/main" id="{0B7BE30B-E166-4D35-AF37-28F90CA18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0</xdr:col>
      <xdr:colOff>59690</xdr:colOff>
      <xdr:row>8</xdr:row>
      <xdr:rowOff>27940</xdr:rowOff>
    </xdr:from>
    <xdr:to>
      <xdr:col>2</xdr:col>
      <xdr:colOff>766826</xdr:colOff>
      <xdr:row>24</xdr:row>
      <xdr:rowOff>146812</xdr:rowOff>
    </xdr:to>
    <xdr:graphicFrame macro="">
      <xdr:nvGraphicFramePr>
        <xdr:cNvPr id="3" name="Chart 2">
          <a:extLst>
            <a:ext uri="{FF2B5EF4-FFF2-40B4-BE49-F238E27FC236}">
              <a16:creationId xmlns:a16="http://schemas.microsoft.com/office/drawing/2014/main" id="{34FA2018-B9FD-41CD-9D08-B4ED8376CF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0</xdr:col>
      <xdr:colOff>99060</xdr:colOff>
      <xdr:row>8</xdr:row>
      <xdr:rowOff>17145</xdr:rowOff>
    </xdr:from>
    <xdr:to>
      <xdr:col>3</xdr:col>
      <xdr:colOff>314706</xdr:colOff>
      <xdr:row>25</xdr:row>
      <xdr:rowOff>78867</xdr:rowOff>
    </xdr:to>
    <xdr:graphicFrame macro="">
      <xdr:nvGraphicFramePr>
        <xdr:cNvPr id="2" name="Chart 1">
          <a:extLst>
            <a:ext uri="{FF2B5EF4-FFF2-40B4-BE49-F238E27FC236}">
              <a16:creationId xmlns:a16="http://schemas.microsoft.com/office/drawing/2014/main" id="{00000000-0008-0000-2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6349</xdr:colOff>
      <xdr:row>8</xdr:row>
      <xdr:rowOff>54608</xdr:rowOff>
    </xdr:from>
    <xdr:to>
      <xdr:col>8</xdr:col>
      <xdr:colOff>488695</xdr:colOff>
      <xdr:row>25</xdr:row>
      <xdr:rowOff>123950</xdr:rowOff>
    </xdr:to>
    <xdr:graphicFrame macro="">
      <xdr:nvGraphicFramePr>
        <xdr:cNvPr id="4" name="Chart 3">
          <a:extLst>
            <a:ext uri="{FF2B5EF4-FFF2-40B4-BE49-F238E27FC236}">
              <a16:creationId xmlns:a16="http://schemas.microsoft.com/office/drawing/2014/main" id="{00000000-0008-0000-2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0</xdr:col>
      <xdr:colOff>20090</xdr:colOff>
      <xdr:row>15</xdr:row>
      <xdr:rowOff>3118</xdr:rowOff>
    </xdr:from>
    <xdr:to>
      <xdr:col>5</xdr:col>
      <xdr:colOff>22030</xdr:colOff>
      <xdr:row>31</xdr:row>
      <xdr:rowOff>159570</xdr:rowOff>
    </xdr:to>
    <xdr:graphicFrame macro="">
      <xdr:nvGraphicFramePr>
        <xdr:cNvPr id="17" name="Chart 16">
          <a:extLst>
            <a:ext uri="{FF2B5EF4-FFF2-40B4-BE49-F238E27FC236}">
              <a16:creationId xmlns:a16="http://schemas.microsoft.com/office/drawing/2014/main" id="{2F6C4600-B2A6-41C6-837C-683CF7102F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6350</xdr:colOff>
      <xdr:row>15</xdr:row>
      <xdr:rowOff>136236</xdr:rowOff>
    </xdr:from>
    <xdr:to>
      <xdr:col>13</xdr:col>
      <xdr:colOff>68095</xdr:colOff>
      <xdr:row>32</xdr:row>
      <xdr:rowOff>116793</xdr:rowOff>
    </xdr:to>
    <xdr:graphicFrame macro="">
      <xdr:nvGraphicFramePr>
        <xdr:cNvPr id="19" name="Chart 18">
          <a:extLst>
            <a:ext uri="{FF2B5EF4-FFF2-40B4-BE49-F238E27FC236}">
              <a16:creationId xmlns:a16="http://schemas.microsoft.com/office/drawing/2014/main" id="{D9C38432-ADF3-401A-BA9B-8751A5C718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0.45711</cdr:x>
      <cdr:y>0.40539</cdr:y>
    </cdr:from>
    <cdr:to>
      <cdr:x>0.50416</cdr:x>
      <cdr:y>0.48186</cdr:y>
    </cdr:to>
    <cdr:cxnSp macro="">
      <cdr:nvCxnSpPr>
        <cdr:cNvPr id="3" name="Straight Arrow Connector 2">
          <a:extLst xmlns:a="http://schemas.openxmlformats.org/drawingml/2006/main">
            <a:ext uri="{FF2B5EF4-FFF2-40B4-BE49-F238E27FC236}">
              <a16:creationId xmlns:a16="http://schemas.microsoft.com/office/drawing/2014/main" id="{85A94A8C-C277-457C-82FD-C1992367EAA7}"/>
            </a:ext>
          </a:extLst>
        </cdr:cNvPr>
        <cdr:cNvCxnSpPr/>
      </cdr:nvCxnSpPr>
      <cdr:spPr>
        <a:xfrm xmlns:a="http://schemas.openxmlformats.org/drawingml/2006/main" flipH="1">
          <a:off x="2286625" y="1172837"/>
          <a:ext cx="235359" cy="221233"/>
        </a:xfrm>
        <a:prstGeom xmlns:a="http://schemas.openxmlformats.org/drawingml/2006/main" prst="straightConnector1">
          <a:avLst/>
        </a:prstGeom>
        <a:ln xmlns:a="http://schemas.openxmlformats.org/drawingml/2006/main" w="9525">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0.38532</cdr:x>
      <cdr:y>0.46715</cdr:y>
    </cdr:from>
    <cdr:to>
      <cdr:x>0.53054</cdr:x>
      <cdr:y>0.53997</cdr:y>
    </cdr:to>
    <cdr:sp macro="" textlink="">
      <cdr:nvSpPr>
        <cdr:cNvPr id="4" name="TextBox 3">
          <a:extLst xmlns:a="http://schemas.openxmlformats.org/drawingml/2006/main">
            <a:ext uri="{FF2B5EF4-FFF2-40B4-BE49-F238E27FC236}">
              <a16:creationId xmlns:a16="http://schemas.microsoft.com/office/drawing/2014/main" id="{831F61C2-3221-4455-9004-4AD6A3FE47DE}"/>
            </a:ext>
          </a:extLst>
        </cdr:cNvPr>
        <cdr:cNvSpPr txBox="1"/>
      </cdr:nvSpPr>
      <cdr:spPr>
        <a:xfrm xmlns:a="http://schemas.openxmlformats.org/drawingml/2006/main">
          <a:off x="1927505" y="1351513"/>
          <a:ext cx="726443" cy="2106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00" b="1">
              <a:solidFill>
                <a:schemeClr val="tx1"/>
              </a:solidFill>
              <a:latin typeface="ITC Garamond Std Book" panose="02020602060506020304" pitchFamily="18" charset="0"/>
            </a:rPr>
            <a:t>2024</a:t>
          </a:r>
        </a:p>
      </cdr:txBody>
    </cdr:sp>
  </cdr:relSizeAnchor>
  <cdr:relSizeAnchor xmlns:cdr="http://schemas.openxmlformats.org/drawingml/2006/chartDrawing">
    <cdr:from>
      <cdr:x>0.60406</cdr:x>
      <cdr:y>0.1316</cdr:y>
    </cdr:from>
    <cdr:to>
      <cdr:x>0.64088</cdr:x>
      <cdr:y>0.20352</cdr:y>
    </cdr:to>
    <cdr:cxnSp macro="">
      <cdr:nvCxnSpPr>
        <cdr:cNvPr id="5" name="Straight Arrow Connector 4">
          <a:extLst xmlns:a="http://schemas.openxmlformats.org/drawingml/2006/main">
            <a:ext uri="{FF2B5EF4-FFF2-40B4-BE49-F238E27FC236}">
              <a16:creationId xmlns:a16="http://schemas.microsoft.com/office/drawing/2014/main" id="{53346290-313B-44A8-997D-0B5B64323649}"/>
            </a:ext>
          </a:extLst>
        </cdr:cNvPr>
        <cdr:cNvCxnSpPr/>
      </cdr:nvCxnSpPr>
      <cdr:spPr>
        <a:xfrm xmlns:a="http://schemas.openxmlformats.org/drawingml/2006/main" flipV="1">
          <a:off x="2628452" y="407898"/>
          <a:ext cx="160214" cy="222920"/>
        </a:xfrm>
        <a:prstGeom xmlns:a="http://schemas.openxmlformats.org/drawingml/2006/main" prst="straightConnector1">
          <a:avLst/>
        </a:prstGeom>
        <a:ln xmlns:a="http://schemas.openxmlformats.org/drawingml/2006/main" w="9525">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0.58857</cdr:x>
      <cdr:y>0.075</cdr:y>
    </cdr:from>
    <cdr:to>
      <cdr:x>0.72929</cdr:x>
      <cdr:y>0.14915</cdr:y>
    </cdr:to>
    <cdr:sp macro="" textlink="">
      <cdr:nvSpPr>
        <cdr:cNvPr id="7" name="TextBox 1">
          <a:extLst xmlns:a="http://schemas.openxmlformats.org/drawingml/2006/main">
            <a:ext uri="{FF2B5EF4-FFF2-40B4-BE49-F238E27FC236}">
              <a16:creationId xmlns:a16="http://schemas.microsoft.com/office/drawing/2014/main" id="{60EECECD-F4EE-48E5-8C42-051DA12D7719}"/>
            </a:ext>
          </a:extLst>
        </cdr:cNvPr>
        <cdr:cNvSpPr txBox="1"/>
      </cdr:nvSpPr>
      <cdr:spPr>
        <a:xfrm xmlns:a="http://schemas.openxmlformats.org/drawingml/2006/main">
          <a:off x="2561016" y="232477"/>
          <a:ext cx="612311" cy="22983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000" b="1">
              <a:solidFill>
                <a:schemeClr val="tx1"/>
              </a:solidFill>
              <a:latin typeface="ITC Garamond Std Book" panose="02020602060506020304" pitchFamily="18" charset="0"/>
            </a:rPr>
            <a:t>2025</a:t>
          </a:r>
        </a:p>
      </cdr:txBody>
    </cdr:sp>
  </cdr:relSizeAnchor>
</c:userShapes>
</file>

<file path=xl/drawings/drawing50.xml><?xml version="1.0" encoding="utf-8"?>
<c:userShapes xmlns:c="http://schemas.openxmlformats.org/drawingml/2006/chart">
  <cdr:relSizeAnchor xmlns:cdr="http://schemas.openxmlformats.org/drawingml/2006/chartDrawing">
    <cdr:from>
      <cdr:x>0.87764</cdr:x>
      <cdr:y>0.57778</cdr:y>
    </cdr:from>
    <cdr:to>
      <cdr:x>1</cdr:x>
      <cdr:y>0.66111</cdr:y>
    </cdr:to>
    <cdr:sp macro="" textlink="">
      <cdr:nvSpPr>
        <cdr:cNvPr id="4" name="Rectangle 3">
          <a:extLst xmlns:a="http://schemas.openxmlformats.org/drawingml/2006/main">
            <a:ext uri="{FF2B5EF4-FFF2-40B4-BE49-F238E27FC236}">
              <a16:creationId xmlns:a16="http://schemas.microsoft.com/office/drawing/2014/main" id="{B6C44359-1566-4AB8-8187-1C3CC932EC4C}"/>
            </a:ext>
          </a:extLst>
        </cdr:cNvPr>
        <cdr:cNvSpPr/>
      </cdr:nvSpPr>
      <cdr:spPr>
        <a:xfrm xmlns:a="http://schemas.openxmlformats.org/drawingml/2006/main">
          <a:off x="4591050" y="1584960"/>
          <a:ext cx="640080" cy="2286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b="1">
            <a:solidFill>
              <a:schemeClr val="tx1"/>
            </a:solidFill>
            <a:latin typeface="ITC Garamond Std Book" panose="02020602060506020304" pitchFamily="18" charset="0"/>
          </a:endParaRPr>
        </a:p>
      </cdr:txBody>
    </cdr:sp>
  </cdr:relSizeAnchor>
</c:userShapes>
</file>

<file path=xl/drawings/drawing51.xml><?xml version="1.0" encoding="utf-8"?>
<c:userShapes xmlns:c="http://schemas.openxmlformats.org/drawingml/2006/chart">
  <cdr:relSizeAnchor xmlns:cdr="http://schemas.openxmlformats.org/drawingml/2006/chartDrawing">
    <cdr:from>
      <cdr:x>0.8775</cdr:x>
      <cdr:y>0.55833</cdr:y>
    </cdr:from>
    <cdr:to>
      <cdr:x>0.985</cdr:x>
      <cdr:y>0.63889</cdr:y>
    </cdr:to>
    <cdr:sp macro="" textlink="">
      <cdr:nvSpPr>
        <cdr:cNvPr id="3" name="TextBox 2">
          <a:extLst xmlns:a="http://schemas.openxmlformats.org/drawingml/2006/main">
            <a:ext uri="{FF2B5EF4-FFF2-40B4-BE49-F238E27FC236}">
              <a16:creationId xmlns:a16="http://schemas.microsoft.com/office/drawing/2014/main" id="{DC861D5F-7138-4D33-84A4-40F59DD616B7}"/>
            </a:ext>
          </a:extLst>
        </cdr:cNvPr>
        <cdr:cNvSpPr txBox="1"/>
      </cdr:nvSpPr>
      <cdr:spPr>
        <a:xfrm xmlns:a="http://schemas.openxmlformats.org/drawingml/2006/main">
          <a:off x="4011930" y="1531614"/>
          <a:ext cx="491490" cy="2209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a:latin typeface="ITC Garamond Std Book" panose="02020602060506020304" pitchFamily="18" charset="0"/>
          </a:endParaRPr>
        </a:p>
      </cdr:txBody>
    </cdr:sp>
  </cdr:relSizeAnchor>
</c:userShapes>
</file>

<file path=xl/drawings/drawing52.xml><?xml version="1.0" encoding="utf-8"?>
<xdr:wsDr xmlns:xdr="http://schemas.openxmlformats.org/drawingml/2006/spreadsheetDrawing" xmlns:a="http://schemas.openxmlformats.org/drawingml/2006/main">
  <xdr:twoCellAnchor>
    <xdr:from>
      <xdr:col>0</xdr:col>
      <xdr:colOff>46990</xdr:colOff>
      <xdr:row>8</xdr:row>
      <xdr:rowOff>32383</xdr:rowOff>
    </xdr:from>
    <xdr:to>
      <xdr:col>5</xdr:col>
      <xdr:colOff>388366</xdr:colOff>
      <xdr:row>24</xdr:row>
      <xdr:rowOff>151255</xdr:rowOff>
    </xdr:to>
    <xdr:graphicFrame macro="">
      <xdr:nvGraphicFramePr>
        <xdr:cNvPr id="29" name="Chart 28">
          <a:extLst>
            <a:ext uri="{FF2B5EF4-FFF2-40B4-BE49-F238E27FC236}">
              <a16:creationId xmlns:a16="http://schemas.microsoft.com/office/drawing/2014/main" id="{2C434E9B-E558-381E-461B-2EF742C243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316</xdr:colOff>
      <xdr:row>8</xdr:row>
      <xdr:rowOff>59371</xdr:rowOff>
    </xdr:from>
    <xdr:to>
      <xdr:col>14</xdr:col>
      <xdr:colOff>326452</xdr:colOff>
      <xdr:row>24</xdr:row>
      <xdr:rowOff>174433</xdr:rowOff>
    </xdr:to>
    <xdr:graphicFrame macro="">
      <xdr:nvGraphicFramePr>
        <xdr:cNvPr id="30" name="Chart 29">
          <a:extLst>
            <a:ext uri="{FF2B5EF4-FFF2-40B4-BE49-F238E27FC236}">
              <a16:creationId xmlns:a16="http://schemas.microsoft.com/office/drawing/2014/main" id="{69885A5C-3A89-0A30-AC3B-95010150A0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0</xdr:col>
      <xdr:colOff>23495</xdr:colOff>
      <xdr:row>9</xdr:row>
      <xdr:rowOff>20320</xdr:rowOff>
    </xdr:from>
    <xdr:to>
      <xdr:col>3</xdr:col>
      <xdr:colOff>100965</xdr:colOff>
      <xdr:row>26</xdr:row>
      <xdr:rowOff>90932</xdr:rowOff>
    </xdr:to>
    <xdr:graphicFrame macro="">
      <xdr:nvGraphicFramePr>
        <xdr:cNvPr id="3" name="Chart 2">
          <a:extLst>
            <a:ext uri="{FF2B5EF4-FFF2-40B4-BE49-F238E27FC236}">
              <a16:creationId xmlns:a16="http://schemas.microsoft.com/office/drawing/2014/main" id="{BC4394B7-FC7C-7A77-F2B9-493C503942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0</xdr:col>
      <xdr:colOff>22860</xdr:colOff>
      <xdr:row>8</xdr:row>
      <xdr:rowOff>22860</xdr:rowOff>
    </xdr:from>
    <xdr:to>
      <xdr:col>4</xdr:col>
      <xdr:colOff>163830</xdr:colOff>
      <xdr:row>25</xdr:row>
      <xdr:rowOff>93472</xdr:rowOff>
    </xdr:to>
    <xdr:graphicFrame macro="">
      <xdr:nvGraphicFramePr>
        <xdr:cNvPr id="2" name="Chart 1">
          <a:extLst>
            <a:ext uri="{FF2B5EF4-FFF2-40B4-BE49-F238E27FC236}">
              <a16:creationId xmlns:a16="http://schemas.microsoft.com/office/drawing/2014/main" id="{A68A6130-8B69-10E7-5635-2200CAEC08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23494</xdr:colOff>
      <xdr:row>7</xdr:row>
      <xdr:rowOff>20320</xdr:rowOff>
    </xdr:from>
    <xdr:to>
      <xdr:col>1</xdr:col>
      <xdr:colOff>220090</xdr:colOff>
      <xdr:row>24</xdr:row>
      <xdr:rowOff>90932</xdr:rowOff>
    </xdr:to>
    <xdr:graphicFrame macro="">
      <xdr:nvGraphicFramePr>
        <xdr:cNvPr id="3" name="Chart 2">
          <a:extLst>
            <a:ext uri="{FF2B5EF4-FFF2-40B4-BE49-F238E27FC236}">
              <a16:creationId xmlns:a16="http://schemas.microsoft.com/office/drawing/2014/main" id="{998D019F-6F56-16C2-4617-6371C9B41E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0</xdr:col>
      <xdr:colOff>63499</xdr:colOff>
      <xdr:row>9</xdr:row>
      <xdr:rowOff>22541</xdr:rowOff>
    </xdr:from>
    <xdr:to>
      <xdr:col>4</xdr:col>
      <xdr:colOff>204469</xdr:colOff>
      <xdr:row>26</xdr:row>
      <xdr:rowOff>82993</xdr:rowOff>
    </xdr:to>
    <xdr:graphicFrame macro="">
      <xdr:nvGraphicFramePr>
        <xdr:cNvPr id="2" name="Chart 1">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104774</xdr:colOff>
      <xdr:row>20</xdr:row>
      <xdr:rowOff>45846</xdr:rowOff>
    </xdr:from>
    <xdr:to>
      <xdr:col>4</xdr:col>
      <xdr:colOff>183895</xdr:colOff>
      <xdr:row>40</xdr:row>
      <xdr:rowOff>29113</xdr:rowOff>
    </xdr:to>
    <xdr:pic>
      <xdr:nvPicPr>
        <xdr:cNvPr id="7" name="Picture 6">
          <a:extLst>
            <a:ext uri="{FF2B5EF4-FFF2-40B4-BE49-F238E27FC236}">
              <a16:creationId xmlns:a16="http://schemas.microsoft.com/office/drawing/2014/main" id="{6CCDAF47-A493-1DDF-D556-D1AB1742C019}"/>
            </a:ext>
          </a:extLst>
        </xdr:cNvPr>
        <xdr:cNvPicPr>
          <a:picLocks noChangeAspect="1"/>
        </xdr:cNvPicPr>
      </xdr:nvPicPr>
      <xdr:blipFill>
        <a:blip xmlns:r="http://schemas.openxmlformats.org/officeDocument/2006/relationships" r:embed="rId1"/>
        <a:stretch>
          <a:fillRect/>
        </a:stretch>
      </xdr:blipFill>
      <xdr:spPr>
        <a:xfrm>
          <a:off x="104774" y="3884421"/>
          <a:ext cx="4381246" cy="3599592"/>
        </a:xfrm>
        <a:prstGeom prst="rect">
          <a:avLst/>
        </a:prstGeom>
      </xdr:spPr>
    </xdr:pic>
    <xdr:clientData/>
  </xdr:twoCellAnchor>
  <xdr:twoCellAnchor editAs="oneCell">
    <xdr:from>
      <xdr:col>2</xdr:col>
      <xdr:colOff>1191259</xdr:colOff>
      <xdr:row>20</xdr:row>
      <xdr:rowOff>8255</xdr:rowOff>
    </xdr:from>
    <xdr:to>
      <xdr:col>10</xdr:col>
      <xdr:colOff>51815</xdr:colOff>
      <xdr:row>39</xdr:row>
      <xdr:rowOff>103188</xdr:rowOff>
    </xdr:to>
    <xdr:pic>
      <xdr:nvPicPr>
        <xdr:cNvPr id="9" name="Picture 8">
          <a:extLst>
            <a:ext uri="{FF2B5EF4-FFF2-40B4-BE49-F238E27FC236}">
              <a16:creationId xmlns:a16="http://schemas.microsoft.com/office/drawing/2014/main" id="{FB2DF6E4-0588-16F8-550D-2BD9FA4AB121}"/>
            </a:ext>
          </a:extLst>
        </xdr:cNvPr>
        <xdr:cNvPicPr>
          <a:picLocks noChangeAspect="1"/>
        </xdr:cNvPicPr>
      </xdr:nvPicPr>
      <xdr:blipFill>
        <a:blip xmlns:r="http://schemas.openxmlformats.org/officeDocument/2006/relationships" r:embed="rId2"/>
        <a:stretch>
          <a:fillRect/>
        </a:stretch>
      </xdr:blipFill>
      <xdr:spPr>
        <a:xfrm>
          <a:off x="4665979" y="3688715"/>
          <a:ext cx="4379976" cy="3563938"/>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20</xdr:row>
      <xdr:rowOff>17780</xdr:rowOff>
    </xdr:from>
    <xdr:to>
      <xdr:col>3</xdr:col>
      <xdr:colOff>510921</xdr:colOff>
      <xdr:row>39</xdr:row>
      <xdr:rowOff>120</xdr:rowOff>
    </xdr:to>
    <xdr:pic>
      <xdr:nvPicPr>
        <xdr:cNvPr id="3" name="Picture 2">
          <a:extLst>
            <a:ext uri="{FF2B5EF4-FFF2-40B4-BE49-F238E27FC236}">
              <a16:creationId xmlns:a16="http://schemas.microsoft.com/office/drawing/2014/main" id="{FD8F96D5-A259-109A-2ADC-3A08205950CC}"/>
            </a:ext>
          </a:extLst>
        </xdr:cNvPr>
        <xdr:cNvPicPr>
          <a:picLocks noChangeAspect="1"/>
        </xdr:cNvPicPr>
      </xdr:nvPicPr>
      <xdr:blipFill>
        <a:blip xmlns:r="http://schemas.openxmlformats.org/officeDocument/2006/relationships" r:embed="rId1"/>
        <a:stretch>
          <a:fillRect/>
        </a:stretch>
      </xdr:blipFill>
      <xdr:spPr>
        <a:xfrm>
          <a:off x="0" y="3675380"/>
          <a:ext cx="4383151" cy="3420865"/>
        </a:xfrm>
        <a:prstGeom prst="rect">
          <a:avLst/>
        </a:prstGeom>
      </xdr:spPr>
    </xdr:pic>
    <xdr:clientData/>
  </xdr:twoCellAnchor>
  <xdr:twoCellAnchor editAs="oneCell">
    <xdr:from>
      <xdr:col>2</xdr:col>
      <xdr:colOff>1198243</xdr:colOff>
      <xdr:row>19</xdr:row>
      <xdr:rowOff>162558</xdr:rowOff>
    </xdr:from>
    <xdr:to>
      <xdr:col>10</xdr:col>
      <xdr:colOff>63879</xdr:colOff>
      <xdr:row>38</xdr:row>
      <xdr:rowOff>60239</xdr:rowOff>
    </xdr:to>
    <xdr:pic>
      <xdr:nvPicPr>
        <xdr:cNvPr id="5" name="Picture 4">
          <a:extLst>
            <a:ext uri="{FF2B5EF4-FFF2-40B4-BE49-F238E27FC236}">
              <a16:creationId xmlns:a16="http://schemas.microsoft.com/office/drawing/2014/main" id="{17E97DCF-93A3-BFD8-0112-5807E0DFC61C}"/>
            </a:ext>
          </a:extLst>
        </xdr:cNvPr>
        <xdr:cNvPicPr>
          <a:picLocks noChangeAspect="1"/>
        </xdr:cNvPicPr>
      </xdr:nvPicPr>
      <xdr:blipFill>
        <a:blip xmlns:r="http://schemas.openxmlformats.org/officeDocument/2006/relationships" r:embed="rId2"/>
        <a:stretch>
          <a:fillRect/>
        </a:stretch>
      </xdr:blipFill>
      <xdr:spPr>
        <a:xfrm>
          <a:off x="4909183" y="3827778"/>
          <a:ext cx="4377436" cy="3366051"/>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xdr:from>
      <xdr:col>2</xdr:col>
      <xdr:colOff>41275</xdr:colOff>
      <xdr:row>3</xdr:row>
      <xdr:rowOff>168275</xdr:rowOff>
    </xdr:from>
    <xdr:to>
      <xdr:col>15</xdr:col>
      <xdr:colOff>574421</xdr:colOff>
      <xdr:row>24</xdr:row>
      <xdr:rowOff>9525</xdr:rowOff>
    </xdr:to>
    <xdr:graphicFrame macro="">
      <xdr:nvGraphicFramePr>
        <xdr:cNvPr id="2" name="Chart 1">
          <a:extLst>
            <a:ext uri="{FF2B5EF4-FFF2-40B4-BE49-F238E27FC236}">
              <a16:creationId xmlns:a16="http://schemas.microsoft.com/office/drawing/2014/main" id="{F4203ACE-0D09-DFF1-B4CE-7A9F435DB1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39371</xdr:colOff>
      <xdr:row>14</xdr:row>
      <xdr:rowOff>22859</xdr:rowOff>
    </xdr:from>
    <xdr:to>
      <xdr:col>3</xdr:col>
      <xdr:colOff>73915</xdr:colOff>
      <xdr:row>30</xdr:row>
      <xdr:rowOff>149351</xdr:rowOff>
    </xdr:to>
    <xdr:graphicFrame macro="">
      <xdr:nvGraphicFramePr>
        <xdr:cNvPr id="7" name="Chart 6">
          <a:extLst>
            <a:ext uri="{FF2B5EF4-FFF2-40B4-BE49-F238E27FC236}">
              <a16:creationId xmlns:a16="http://schemas.microsoft.com/office/drawing/2014/main" id="{DBA6563E-DA88-FE15-D851-94E756D6FB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558800</xdr:colOff>
      <xdr:row>14</xdr:row>
      <xdr:rowOff>25401</xdr:rowOff>
    </xdr:from>
    <xdr:to>
      <xdr:col>10</xdr:col>
      <xdr:colOff>444754</xdr:colOff>
      <xdr:row>30</xdr:row>
      <xdr:rowOff>158243</xdr:rowOff>
    </xdr:to>
    <xdr:graphicFrame macro="">
      <xdr:nvGraphicFramePr>
        <xdr:cNvPr id="9" name="Chart 8">
          <a:extLst>
            <a:ext uri="{FF2B5EF4-FFF2-40B4-BE49-F238E27FC236}">
              <a16:creationId xmlns:a16="http://schemas.microsoft.com/office/drawing/2014/main" id="{09E4898D-83A5-4650-B53B-6DA27CB6EA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550333</xdr:colOff>
      <xdr:row>14</xdr:row>
      <xdr:rowOff>67733</xdr:rowOff>
    </xdr:from>
    <xdr:to>
      <xdr:col>16</xdr:col>
      <xdr:colOff>540427</xdr:colOff>
      <xdr:row>31</xdr:row>
      <xdr:rowOff>29125</xdr:rowOff>
    </xdr:to>
    <xdr:graphicFrame macro="">
      <xdr:nvGraphicFramePr>
        <xdr:cNvPr id="10" name="Chart 9">
          <a:extLst>
            <a:ext uri="{FF2B5EF4-FFF2-40B4-BE49-F238E27FC236}">
              <a16:creationId xmlns:a16="http://schemas.microsoft.com/office/drawing/2014/main" id="{701D12B1-192B-42B9-A96B-32AF0BB372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10</xdr:row>
      <xdr:rowOff>27941</xdr:rowOff>
    </xdr:from>
    <xdr:to>
      <xdr:col>4</xdr:col>
      <xdr:colOff>377747</xdr:colOff>
      <xdr:row>25</xdr:row>
      <xdr:rowOff>22861</xdr:rowOff>
    </xdr:to>
    <xdr:pic>
      <xdr:nvPicPr>
        <xdr:cNvPr id="6" name="Picture 5">
          <a:extLst>
            <a:ext uri="{FF2B5EF4-FFF2-40B4-BE49-F238E27FC236}">
              <a16:creationId xmlns:a16="http://schemas.microsoft.com/office/drawing/2014/main" id="{AEA6323A-2466-23A5-E9C6-01F449A19CB8}"/>
            </a:ext>
          </a:extLst>
        </xdr:cNvPr>
        <xdr:cNvPicPr>
          <a:picLocks noChangeAspect="1"/>
        </xdr:cNvPicPr>
      </xdr:nvPicPr>
      <xdr:blipFill>
        <a:blip xmlns:r="http://schemas.openxmlformats.org/officeDocument/2006/relationships" r:embed="rId1"/>
        <a:stretch>
          <a:fillRect/>
        </a:stretch>
      </xdr:blipFill>
      <xdr:spPr>
        <a:xfrm>
          <a:off x="0" y="1850391"/>
          <a:ext cx="4759247" cy="27571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63641</xdr:colOff>
      <xdr:row>13</xdr:row>
      <xdr:rowOff>74326</xdr:rowOff>
    </xdr:from>
    <xdr:to>
      <xdr:col>5</xdr:col>
      <xdr:colOff>685800</xdr:colOff>
      <xdr:row>38</xdr:row>
      <xdr:rowOff>3809</xdr:rowOff>
    </xdr:to>
    <xdr:graphicFrame macro="">
      <xdr:nvGraphicFramePr>
        <xdr:cNvPr id="2" name="Chart 1">
          <a:extLst>
            <a:ext uri="{FF2B5EF4-FFF2-40B4-BE49-F238E27FC236}">
              <a16:creationId xmlns:a16="http://schemas.microsoft.com/office/drawing/2014/main" id="{9141A6E7-1529-40C2-9C8C-F2BAAA0398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976992</xdr:colOff>
      <xdr:row>7</xdr:row>
      <xdr:rowOff>121353</xdr:rowOff>
    </xdr:from>
    <xdr:to>
      <xdr:col>19</xdr:col>
      <xdr:colOff>783771</xdr:colOff>
      <xdr:row>33</xdr:row>
      <xdr:rowOff>108857</xdr:rowOff>
    </xdr:to>
    <xdr:graphicFrame macro="">
      <xdr:nvGraphicFramePr>
        <xdr:cNvPr id="5" name="Chart 4">
          <a:extLst>
            <a:ext uri="{FF2B5EF4-FFF2-40B4-BE49-F238E27FC236}">
              <a16:creationId xmlns:a16="http://schemas.microsoft.com/office/drawing/2014/main" id="{11C09C61-8C8C-4FE3-93C4-911743ED18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35896</xdr:colOff>
      <xdr:row>11</xdr:row>
      <xdr:rowOff>57151</xdr:rowOff>
    </xdr:from>
    <xdr:to>
      <xdr:col>4</xdr:col>
      <xdr:colOff>38100</xdr:colOff>
      <xdr:row>29</xdr:row>
      <xdr:rowOff>165735</xdr:rowOff>
    </xdr:to>
    <xdr:graphicFrame macro="">
      <xdr:nvGraphicFramePr>
        <xdr:cNvPr id="2" name="Chart 1">
          <a:extLst>
            <a:ext uri="{FF2B5EF4-FFF2-40B4-BE49-F238E27FC236}">
              <a16:creationId xmlns:a16="http://schemas.microsoft.com/office/drawing/2014/main" id="{53DCA0F6-9FA8-40D6-8176-10DE646256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27940</xdr:colOff>
      <xdr:row>8</xdr:row>
      <xdr:rowOff>20782</xdr:rowOff>
    </xdr:from>
    <xdr:to>
      <xdr:col>3</xdr:col>
      <xdr:colOff>224536</xdr:colOff>
      <xdr:row>24</xdr:row>
      <xdr:rowOff>139654</xdr:rowOff>
    </xdr:to>
    <xdr:graphicFrame macro="">
      <xdr:nvGraphicFramePr>
        <xdr:cNvPr id="7" name="Chart 6">
          <a:extLst>
            <a:ext uri="{FF2B5EF4-FFF2-40B4-BE49-F238E27FC236}">
              <a16:creationId xmlns:a16="http://schemas.microsoft.com/office/drawing/2014/main" id="{4B91FE15-DD58-4948-8C39-9AFFE55FAC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FSR 2025">
      <a:dk1>
        <a:sysClr val="windowText" lastClr="000000"/>
      </a:dk1>
      <a:lt1>
        <a:sysClr val="window" lastClr="FFFFFF"/>
      </a:lt1>
      <a:dk2>
        <a:srgbClr val="000000"/>
      </a:dk2>
      <a:lt2>
        <a:srgbClr val="FFFFFF"/>
      </a:lt2>
      <a:accent1>
        <a:srgbClr val="008ABF"/>
      </a:accent1>
      <a:accent2>
        <a:srgbClr val="909069"/>
      </a:accent2>
      <a:accent3>
        <a:srgbClr val="003A65"/>
      </a:accent3>
      <a:accent4>
        <a:srgbClr val="FCD700"/>
      </a:accent4>
      <a:accent5>
        <a:srgbClr val="00AAA0"/>
      </a:accent5>
      <a:accent6>
        <a:srgbClr val="542C8E"/>
      </a:accent6>
      <a:hlink>
        <a:srgbClr val="0563C1"/>
      </a:hlink>
      <a:folHlink>
        <a:srgbClr val="954F9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Custom 1">
    <a:dk1>
      <a:sysClr val="windowText" lastClr="000000"/>
    </a:dk1>
    <a:lt1>
      <a:sysClr val="window" lastClr="FFFFFF"/>
    </a:lt1>
    <a:dk2>
      <a:srgbClr val="505046"/>
    </a:dk2>
    <a:lt2>
      <a:srgbClr val="EEECE1"/>
    </a:lt2>
    <a:accent1>
      <a:srgbClr val="E84C22"/>
    </a:accent1>
    <a:accent2>
      <a:srgbClr val="FFBD47"/>
    </a:accent2>
    <a:accent3>
      <a:srgbClr val="B64926"/>
    </a:accent3>
    <a:accent4>
      <a:srgbClr val="FF8427"/>
    </a:accent4>
    <a:accent5>
      <a:srgbClr val="CC9900"/>
    </a:accent5>
    <a:accent6>
      <a:srgbClr val="B22600"/>
    </a:accent6>
    <a:hlink>
      <a:srgbClr val="CC9900"/>
    </a:hlink>
    <a:folHlink>
      <a:srgbClr val="66669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7.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28.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ABF"/>
  </sheetPr>
  <dimension ref="A1:D68"/>
  <sheetViews>
    <sheetView showGridLines="0" tabSelected="1" zoomScale="60" zoomScaleNormal="60" workbookViewId="0">
      <selection activeCell="A7" sqref="A7:D7"/>
    </sheetView>
  </sheetViews>
  <sheetFormatPr defaultColWidth="8.90625" defaultRowHeight="23" x14ac:dyDescent="0.5"/>
  <cols>
    <col min="1" max="1" width="8.90625" style="38"/>
    <col min="2" max="2" width="71.36328125" style="39" customWidth="1"/>
    <col min="3" max="3" width="27.90625" style="40" bestFit="1" customWidth="1"/>
    <col min="4" max="4" width="130.1796875" style="93" customWidth="1"/>
    <col min="5" max="5" width="34.90625" style="39" customWidth="1"/>
    <col min="6" max="16384" width="8.90625" style="39"/>
  </cols>
  <sheetData>
    <row r="1" spans="1:4" ht="23" customHeight="1" x14ac:dyDescent="0.45">
      <c r="D1" s="289"/>
    </row>
    <row r="2" spans="1:4" ht="8.4" customHeight="1" x14ac:dyDescent="0.45">
      <c r="D2" s="289"/>
    </row>
    <row r="3" spans="1:4" ht="27" customHeight="1" x14ac:dyDescent="0.5">
      <c r="D3" s="91"/>
    </row>
    <row r="5" spans="1:4" x14ac:dyDescent="0.5">
      <c r="D5" s="92"/>
    </row>
    <row r="7" spans="1:4" ht="25.5" x14ac:dyDescent="0.55000000000000004">
      <c r="A7" s="290" t="s">
        <v>353</v>
      </c>
      <c r="B7" s="290"/>
      <c r="C7" s="290"/>
      <c r="D7" s="290"/>
    </row>
    <row r="8" spans="1:4" ht="30" customHeight="1" x14ac:dyDescent="0.55000000000000004">
      <c r="A8" s="291" t="s">
        <v>0</v>
      </c>
      <c r="B8" s="291"/>
      <c r="C8" s="186" t="s">
        <v>1</v>
      </c>
      <c r="D8" s="187" t="s">
        <v>2</v>
      </c>
    </row>
    <row r="9" spans="1:4" ht="20.5" x14ac:dyDescent="0.45">
      <c r="A9" s="38">
        <v>1.2</v>
      </c>
      <c r="B9" s="39" t="s">
        <v>243</v>
      </c>
      <c r="C9" s="224">
        <v>1</v>
      </c>
      <c r="D9" s="155" t="s">
        <v>241</v>
      </c>
    </row>
    <row r="10" spans="1:4" ht="20.5" x14ac:dyDescent="0.45">
      <c r="A10" s="38">
        <v>1.2</v>
      </c>
      <c r="B10" s="39" t="s">
        <v>243</v>
      </c>
      <c r="C10" s="224">
        <v>2</v>
      </c>
      <c r="D10" s="155" t="s">
        <v>242</v>
      </c>
    </row>
    <row r="11" spans="1:4" ht="25.5" x14ac:dyDescent="0.55000000000000004">
      <c r="A11" s="290" t="s">
        <v>354</v>
      </c>
      <c r="B11" s="290"/>
      <c r="C11" s="290"/>
      <c r="D11" s="290"/>
    </row>
    <row r="12" spans="1:4" ht="25.5" x14ac:dyDescent="0.55000000000000004">
      <c r="A12" s="291" t="s">
        <v>0</v>
      </c>
      <c r="B12" s="291"/>
      <c r="C12" s="186" t="s">
        <v>1</v>
      </c>
      <c r="D12" s="187" t="s">
        <v>2</v>
      </c>
    </row>
    <row r="13" spans="1:4" ht="20.5" x14ac:dyDescent="0.45">
      <c r="A13" s="213">
        <v>3.1</v>
      </c>
      <c r="B13" s="39" t="s">
        <v>3</v>
      </c>
      <c r="C13" s="224">
        <v>8</v>
      </c>
      <c r="D13" s="155" t="s">
        <v>244</v>
      </c>
    </row>
    <row r="14" spans="1:4" ht="20.5" x14ac:dyDescent="0.45">
      <c r="A14" s="213" t="s">
        <v>327</v>
      </c>
      <c r="B14" s="39" t="s">
        <v>11</v>
      </c>
      <c r="C14" s="224">
        <f>C13+1</f>
        <v>9</v>
      </c>
      <c r="D14" s="155" t="s">
        <v>18</v>
      </c>
    </row>
    <row r="15" spans="1:4" ht="20.5" x14ac:dyDescent="0.45">
      <c r="A15" s="213" t="s">
        <v>328</v>
      </c>
      <c r="B15" s="39" t="s">
        <v>162</v>
      </c>
      <c r="C15" s="224">
        <f t="shared" ref="C15:C34" si="0">C14+1</f>
        <v>10</v>
      </c>
      <c r="D15" s="155" t="s">
        <v>245</v>
      </c>
    </row>
    <row r="16" spans="1:4" ht="20.5" x14ac:dyDescent="0.45">
      <c r="A16" s="213" t="s">
        <v>328</v>
      </c>
      <c r="B16" s="39" t="s">
        <v>162</v>
      </c>
      <c r="C16" s="224">
        <f t="shared" si="0"/>
        <v>11</v>
      </c>
      <c r="D16" s="155" t="s">
        <v>246</v>
      </c>
    </row>
    <row r="17" spans="1:4" ht="20.5" x14ac:dyDescent="0.45">
      <c r="A17" s="213" t="s">
        <v>328</v>
      </c>
      <c r="B17" s="39" t="s">
        <v>162</v>
      </c>
      <c r="C17" s="224">
        <f t="shared" si="0"/>
        <v>12</v>
      </c>
      <c r="D17" s="155" t="s">
        <v>227</v>
      </c>
    </row>
    <row r="18" spans="1:4" ht="20.5" x14ac:dyDescent="0.45">
      <c r="A18" s="213" t="s">
        <v>328</v>
      </c>
      <c r="B18" s="39" t="s">
        <v>162</v>
      </c>
      <c r="C18" s="224">
        <f t="shared" si="0"/>
        <v>13</v>
      </c>
      <c r="D18" s="155" t="s">
        <v>247</v>
      </c>
    </row>
    <row r="19" spans="1:4" ht="20.5" x14ac:dyDescent="0.45">
      <c r="A19" s="213" t="s">
        <v>328</v>
      </c>
      <c r="B19" s="39" t="s">
        <v>162</v>
      </c>
      <c r="C19" s="224">
        <f t="shared" si="0"/>
        <v>14</v>
      </c>
      <c r="D19" s="155" t="s">
        <v>248</v>
      </c>
    </row>
    <row r="20" spans="1:4" ht="20.5" x14ac:dyDescent="0.45">
      <c r="A20" s="213" t="s">
        <v>329</v>
      </c>
      <c r="B20" s="39" t="s">
        <v>202</v>
      </c>
      <c r="C20" s="224">
        <f t="shared" si="0"/>
        <v>15</v>
      </c>
      <c r="D20" s="155" t="s">
        <v>249</v>
      </c>
    </row>
    <row r="21" spans="1:4" ht="20.5" x14ac:dyDescent="0.45">
      <c r="A21" s="213" t="s">
        <v>329</v>
      </c>
      <c r="B21" s="39" t="s">
        <v>202</v>
      </c>
      <c r="C21" s="224">
        <f t="shared" si="0"/>
        <v>16</v>
      </c>
      <c r="D21" s="155" t="s">
        <v>250</v>
      </c>
    </row>
    <row r="22" spans="1:4" ht="20.5" x14ac:dyDescent="0.45">
      <c r="A22" s="213" t="s">
        <v>330</v>
      </c>
      <c r="B22" s="39" t="s">
        <v>14</v>
      </c>
      <c r="C22" s="224">
        <f t="shared" si="0"/>
        <v>17</v>
      </c>
      <c r="D22" s="155" t="s">
        <v>251</v>
      </c>
    </row>
    <row r="23" spans="1:4" ht="20.5" x14ac:dyDescent="0.45">
      <c r="A23" s="213" t="s">
        <v>330</v>
      </c>
      <c r="B23" s="39" t="s">
        <v>14</v>
      </c>
      <c r="C23" s="224">
        <f t="shared" si="0"/>
        <v>18</v>
      </c>
      <c r="D23" s="155" t="s">
        <v>252</v>
      </c>
    </row>
    <row r="24" spans="1:4" ht="20.5" x14ac:dyDescent="0.45">
      <c r="A24" s="213" t="s">
        <v>330</v>
      </c>
      <c r="B24" s="39" t="s">
        <v>14</v>
      </c>
      <c r="C24" s="224">
        <f t="shared" si="0"/>
        <v>19</v>
      </c>
      <c r="D24" s="155" t="s">
        <v>253</v>
      </c>
    </row>
    <row r="25" spans="1:4" ht="20.5" x14ac:dyDescent="0.45">
      <c r="A25" s="213" t="s">
        <v>331</v>
      </c>
      <c r="B25" s="39" t="s">
        <v>301</v>
      </c>
      <c r="C25" s="224">
        <f t="shared" si="0"/>
        <v>20</v>
      </c>
      <c r="D25" s="155" t="s">
        <v>302</v>
      </c>
    </row>
    <row r="26" spans="1:4" ht="20.5" x14ac:dyDescent="0.45">
      <c r="A26" s="213" t="s">
        <v>332</v>
      </c>
      <c r="B26" s="39" t="s">
        <v>34</v>
      </c>
      <c r="C26" s="224">
        <f t="shared" si="0"/>
        <v>21</v>
      </c>
      <c r="D26" s="155" t="s">
        <v>35</v>
      </c>
    </row>
    <row r="27" spans="1:4" ht="20.5" x14ac:dyDescent="0.45">
      <c r="A27" s="213" t="s">
        <v>333</v>
      </c>
      <c r="B27" s="39" t="s">
        <v>42</v>
      </c>
      <c r="C27" s="224">
        <f t="shared" si="0"/>
        <v>22</v>
      </c>
      <c r="D27" s="155" t="s">
        <v>254</v>
      </c>
    </row>
    <row r="28" spans="1:4" s="170" customFormat="1" ht="20.5" x14ac:dyDescent="0.45">
      <c r="A28" s="213" t="s">
        <v>358</v>
      </c>
      <c r="B28" s="214" t="s">
        <v>146</v>
      </c>
      <c r="C28" s="223">
        <f t="shared" si="0"/>
        <v>23</v>
      </c>
      <c r="D28" s="155" t="s">
        <v>359</v>
      </c>
    </row>
    <row r="29" spans="1:4" s="170" customFormat="1" ht="20.5" x14ac:dyDescent="0.45">
      <c r="A29" s="213" t="s">
        <v>360</v>
      </c>
      <c r="B29" s="214" t="s">
        <v>155</v>
      </c>
      <c r="C29" s="223">
        <f t="shared" si="0"/>
        <v>24</v>
      </c>
      <c r="D29" s="155" t="s">
        <v>361</v>
      </c>
    </row>
    <row r="30" spans="1:4" s="170" customFormat="1" ht="20.5" x14ac:dyDescent="0.45">
      <c r="A30" s="213" t="s">
        <v>360</v>
      </c>
      <c r="B30" s="214" t="s">
        <v>155</v>
      </c>
      <c r="C30" s="223">
        <f t="shared" si="0"/>
        <v>25</v>
      </c>
      <c r="D30" s="155" t="s">
        <v>362</v>
      </c>
    </row>
    <row r="31" spans="1:4" s="170" customFormat="1" ht="20.5" x14ac:dyDescent="0.45">
      <c r="A31" s="213" t="s">
        <v>363</v>
      </c>
      <c r="B31" s="214" t="s">
        <v>364</v>
      </c>
      <c r="C31" s="223">
        <f t="shared" si="0"/>
        <v>26</v>
      </c>
      <c r="D31" s="155" t="s">
        <v>365</v>
      </c>
    </row>
    <row r="32" spans="1:4" s="170" customFormat="1" ht="20.5" x14ac:dyDescent="0.45">
      <c r="A32" s="213" t="s">
        <v>366</v>
      </c>
      <c r="B32" s="214" t="s">
        <v>60</v>
      </c>
      <c r="C32" s="223">
        <f t="shared" si="0"/>
        <v>27</v>
      </c>
      <c r="D32" s="155" t="s">
        <v>367</v>
      </c>
    </row>
    <row r="33" spans="1:4" s="170" customFormat="1" ht="20.5" x14ac:dyDescent="0.45">
      <c r="A33" s="213">
        <v>3.5</v>
      </c>
      <c r="B33" s="214" t="s">
        <v>368</v>
      </c>
      <c r="C33" s="223">
        <f t="shared" si="0"/>
        <v>28</v>
      </c>
      <c r="D33" s="155" t="s">
        <v>369</v>
      </c>
    </row>
    <row r="34" spans="1:4" s="170" customFormat="1" ht="20.5" x14ac:dyDescent="0.45">
      <c r="A34" s="213">
        <v>3.5</v>
      </c>
      <c r="B34" s="214" t="s">
        <v>368</v>
      </c>
      <c r="C34" s="223">
        <f t="shared" si="0"/>
        <v>29</v>
      </c>
      <c r="D34" s="155" t="s">
        <v>255</v>
      </c>
    </row>
    <row r="35" spans="1:4" ht="25.5" x14ac:dyDescent="0.55000000000000004">
      <c r="A35" s="290" t="s">
        <v>355</v>
      </c>
      <c r="B35" s="290"/>
      <c r="C35" s="290"/>
      <c r="D35" s="290"/>
    </row>
    <row r="36" spans="1:4" ht="25.5" x14ac:dyDescent="0.55000000000000004">
      <c r="A36" s="291" t="s">
        <v>0</v>
      </c>
      <c r="B36" s="291"/>
      <c r="C36" s="186" t="s">
        <v>1</v>
      </c>
      <c r="D36" s="187" t="s">
        <v>2</v>
      </c>
    </row>
    <row r="37" spans="1:4" ht="20.5" x14ac:dyDescent="0.45">
      <c r="A37" s="38">
        <v>4</v>
      </c>
      <c r="B37" s="39" t="s">
        <v>112</v>
      </c>
      <c r="C37" s="223">
        <f>C34+1</f>
        <v>30</v>
      </c>
      <c r="D37" s="155" t="s">
        <v>256</v>
      </c>
    </row>
    <row r="38" spans="1:4" ht="20.5" x14ac:dyDescent="0.45">
      <c r="A38" s="38">
        <v>4</v>
      </c>
      <c r="B38" s="39" t="s">
        <v>112</v>
      </c>
      <c r="C38" s="223">
        <f>C37+1</f>
        <v>31</v>
      </c>
      <c r="D38" s="155" t="s">
        <v>257</v>
      </c>
    </row>
    <row r="39" spans="1:4" ht="25.5" x14ac:dyDescent="0.55000000000000004">
      <c r="A39" s="290" t="s">
        <v>356</v>
      </c>
      <c r="B39" s="290"/>
      <c r="C39" s="290"/>
      <c r="D39" s="290"/>
    </row>
    <row r="40" spans="1:4" ht="25.5" x14ac:dyDescent="0.55000000000000004">
      <c r="A40" s="291" t="s">
        <v>0</v>
      </c>
      <c r="B40" s="291"/>
      <c r="C40" s="190" t="s">
        <v>1</v>
      </c>
      <c r="D40" s="186" t="s">
        <v>2</v>
      </c>
    </row>
    <row r="41" spans="1:4" ht="20.5" x14ac:dyDescent="0.45">
      <c r="A41" s="38" t="s">
        <v>334</v>
      </c>
      <c r="B41" s="39" t="s">
        <v>103</v>
      </c>
      <c r="C41" s="223">
        <f>C38+1</f>
        <v>32</v>
      </c>
      <c r="D41" s="155" t="s">
        <v>102</v>
      </c>
    </row>
    <row r="42" spans="1:4" ht="20.5" x14ac:dyDescent="0.45">
      <c r="A42" s="38" t="s">
        <v>335</v>
      </c>
      <c r="B42" s="39" t="s">
        <v>104</v>
      </c>
      <c r="C42" s="223">
        <f>C41+1</f>
        <v>33</v>
      </c>
      <c r="D42" s="155" t="s">
        <v>336</v>
      </c>
    </row>
    <row r="43" spans="1:4" ht="20.5" x14ac:dyDescent="0.45">
      <c r="A43" s="38" t="s">
        <v>335</v>
      </c>
      <c r="B43" s="39" t="s">
        <v>104</v>
      </c>
      <c r="C43" s="223">
        <f>C42+1</f>
        <v>34</v>
      </c>
      <c r="D43" s="155" t="s">
        <v>337</v>
      </c>
    </row>
    <row r="44" spans="1:4" ht="20.5" x14ac:dyDescent="0.45">
      <c r="A44" s="38" t="s">
        <v>335</v>
      </c>
      <c r="B44" s="39" t="s">
        <v>104</v>
      </c>
      <c r="C44" s="223">
        <f t="shared" ref="C44:C45" si="1">C43+1</f>
        <v>35</v>
      </c>
      <c r="D44" s="155" t="s">
        <v>387</v>
      </c>
    </row>
    <row r="45" spans="1:4" ht="20.5" x14ac:dyDescent="0.45">
      <c r="A45" s="38" t="s">
        <v>335</v>
      </c>
      <c r="B45" s="39" t="s">
        <v>104</v>
      </c>
      <c r="C45" s="223">
        <f t="shared" si="1"/>
        <v>36</v>
      </c>
      <c r="D45" s="155" t="s">
        <v>454</v>
      </c>
    </row>
    <row r="46" spans="1:4" ht="20.5" x14ac:dyDescent="0.45">
      <c r="A46" s="38" t="s">
        <v>258</v>
      </c>
      <c r="B46" s="39" t="s">
        <v>91</v>
      </c>
      <c r="C46" s="223" t="s">
        <v>105</v>
      </c>
      <c r="D46" s="155" t="s">
        <v>106</v>
      </c>
    </row>
    <row r="47" spans="1:4" ht="20.5" x14ac:dyDescent="0.45">
      <c r="A47" s="38" t="s">
        <v>338</v>
      </c>
      <c r="B47" s="39" t="s">
        <v>101</v>
      </c>
      <c r="C47" s="223" t="s">
        <v>107</v>
      </c>
      <c r="D47" s="155" t="s">
        <v>108</v>
      </c>
    </row>
    <row r="48" spans="1:4" ht="20.5" x14ac:dyDescent="0.45">
      <c r="A48" s="38" t="s">
        <v>338</v>
      </c>
      <c r="B48" s="39" t="s">
        <v>101</v>
      </c>
      <c r="C48" s="223">
        <f>C45+1</f>
        <v>37</v>
      </c>
      <c r="D48" s="155" t="s">
        <v>109</v>
      </c>
    </row>
    <row r="49" spans="1:4" ht="20.5" x14ac:dyDescent="0.45">
      <c r="A49" s="38" t="s">
        <v>338</v>
      </c>
      <c r="B49" s="39" t="s">
        <v>111</v>
      </c>
      <c r="C49" s="223">
        <f>C48+1</f>
        <v>38</v>
      </c>
      <c r="D49" s="155" t="s">
        <v>110</v>
      </c>
    </row>
    <row r="50" spans="1:4" ht="25.5" x14ac:dyDescent="0.55000000000000004">
      <c r="A50" s="290" t="s">
        <v>357</v>
      </c>
      <c r="B50" s="290"/>
      <c r="C50" s="290"/>
      <c r="D50" s="290"/>
    </row>
    <row r="51" spans="1:4" ht="25.5" x14ac:dyDescent="0.55000000000000004">
      <c r="A51" s="291" t="s">
        <v>0</v>
      </c>
      <c r="B51" s="291"/>
      <c r="C51" s="186" t="s">
        <v>1</v>
      </c>
      <c r="D51" s="187" t="s">
        <v>2</v>
      </c>
    </row>
    <row r="52" spans="1:4" ht="20.5" x14ac:dyDescent="0.45">
      <c r="B52" s="39" t="s">
        <v>259</v>
      </c>
      <c r="C52" s="224" t="s">
        <v>260</v>
      </c>
      <c r="D52" s="155" t="s">
        <v>261</v>
      </c>
    </row>
    <row r="53" spans="1:4" ht="20.5" x14ac:dyDescent="0.45">
      <c r="B53" s="39" t="s">
        <v>259</v>
      </c>
      <c r="C53" s="224" t="s">
        <v>262</v>
      </c>
      <c r="D53" s="155" t="s">
        <v>263</v>
      </c>
    </row>
    <row r="54" spans="1:4" ht="18.649999999999999" customHeight="1" x14ac:dyDescent="0.45">
      <c r="B54" s="39" t="s">
        <v>259</v>
      </c>
      <c r="C54" s="224" t="s">
        <v>264</v>
      </c>
      <c r="D54" s="155" t="s">
        <v>265</v>
      </c>
    </row>
    <row r="55" spans="1:4" ht="18.649999999999999" customHeight="1" x14ac:dyDescent="0.45">
      <c r="B55" s="39" t="s">
        <v>259</v>
      </c>
      <c r="C55" s="224" t="s">
        <v>268</v>
      </c>
      <c r="D55" s="155" t="s">
        <v>266</v>
      </c>
    </row>
    <row r="56" spans="1:4" ht="20.5" x14ac:dyDescent="0.45">
      <c r="B56" s="39" t="s">
        <v>259</v>
      </c>
      <c r="C56" s="224" t="s">
        <v>269</v>
      </c>
      <c r="D56" s="155" t="s">
        <v>191</v>
      </c>
    </row>
    <row r="57" spans="1:4" ht="20.5" x14ac:dyDescent="0.45">
      <c r="B57" s="39" t="s">
        <v>259</v>
      </c>
      <c r="C57" s="224" t="s">
        <v>270</v>
      </c>
      <c r="D57" s="155" t="s">
        <v>267</v>
      </c>
    </row>
    <row r="58" spans="1:4" ht="20.5" x14ac:dyDescent="0.45">
      <c r="B58" s="39" t="s">
        <v>259</v>
      </c>
      <c r="C58" s="224" t="s">
        <v>271</v>
      </c>
      <c r="D58" s="155" t="s">
        <v>73</v>
      </c>
    </row>
    <row r="59" spans="1:4" ht="20.5" x14ac:dyDescent="0.45">
      <c r="B59" s="39" t="s">
        <v>259</v>
      </c>
      <c r="C59" s="223" t="s">
        <v>272</v>
      </c>
      <c r="D59" s="155" t="s">
        <v>315</v>
      </c>
    </row>
    <row r="60" spans="1:4" ht="20.5" x14ac:dyDescent="0.45">
      <c r="B60" s="39" t="s">
        <v>259</v>
      </c>
      <c r="C60" s="223" t="s">
        <v>290</v>
      </c>
      <c r="D60" s="155" t="s">
        <v>316</v>
      </c>
    </row>
    <row r="61" spans="1:4" ht="20.5" x14ac:dyDescent="0.45">
      <c r="B61" s="39" t="s">
        <v>259</v>
      </c>
      <c r="C61" s="223" t="s">
        <v>291</v>
      </c>
      <c r="D61" s="155" t="s">
        <v>292</v>
      </c>
    </row>
    <row r="62" spans="1:4" ht="20.5" x14ac:dyDescent="0.45">
      <c r="B62" s="39" t="s">
        <v>259</v>
      </c>
      <c r="C62" s="223" t="s">
        <v>317</v>
      </c>
      <c r="D62" s="155" t="s">
        <v>318</v>
      </c>
    </row>
    <row r="63" spans="1:4" ht="20.5" x14ac:dyDescent="0.45">
      <c r="B63" s="39" t="s">
        <v>259</v>
      </c>
      <c r="C63" s="223" t="s">
        <v>319</v>
      </c>
      <c r="D63" s="155" t="s">
        <v>293</v>
      </c>
    </row>
    <row r="64" spans="1:4" ht="20.5" x14ac:dyDescent="0.45">
      <c r="B64" s="39" t="s">
        <v>259</v>
      </c>
      <c r="C64" s="223" t="s">
        <v>320</v>
      </c>
      <c r="D64" s="155" t="s">
        <v>74</v>
      </c>
    </row>
    <row r="65" spans="2:4" ht="20.5" x14ac:dyDescent="0.45">
      <c r="B65" s="39" t="s">
        <v>259</v>
      </c>
      <c r="C65" s="223" t="s">
        <v>321</v>
      </c>
      <c r="D65" s="155" t="s">
        <v>324</v>
      </c>
    </row>
    <row r="66" spans="2:4" ht="20.5" x14ac:dyDescent="0.45">
      <c r="B66" s="39" t="s">
        <v>259</v>
      </c>
      <c r="C66" s="223" t="s">
        <v>322</v>
      </c>
      <c r="D66" s="155" t="s">
        <v>325</v>
      </c>
    </row>
    <row r="67" spans="2:4" ht="20.5" x14ac:dyDescent="0.45">
      <c r="B67" s="39" t="s">
        <v>259</v>
      </c>
      <c r="C67" s="223" t="s">
        <v>323</v>
      </c>
      <c r="D67" s="155" t="s">
        <v>326</v>
      </c>
    </row>
    <row r="68" spans="2:4" ht="20.5" x14ac:dyDescent="0.45">
      <c r="B68" s="39" t="s">
        <v>259</v>
      </c>
      <c r="C68" s="223" t="s">
        <v>423</v>
      </c>
      <c r="D68" s="155" t="s">
        <v>424</v>
      </c>
    </row>
  </sheetData>
  <mergeCells count="11">
    <mergeCell ref="D1:D2"/>
    <mergeCell ref="A11:D11"/>
    <mergeCell ref="A50:D50"/>
    <mergeCell ref="A7:D7"/>
    <mergeCell ref="A51:B51"/>
    <mergeCell ref="A8:B8"/>
    <mergeCell ref="A39:D39"/>
    <mergeCell ref="A40:B40"/>
    <mergeCell ref="A35:D35"/>
    <mergeCell ref="A36:B36"/>
    <mergeCell ref="A12:B12"/>
  </mergeCells>
  <phoneticPr fontId="50" type="noConversion"/>
  <hyperlinks>
    <hyperlink ref="D54" location="'Figure D2'!A1" display="Credit-to-GDP Gap" xr:uid="{DDC28871-C950-4EEA-BDCE-24485478064B}"/>
    <hyperlink ref="D55" location="'Figure D3'!A1" display="Weighted Average Mortgage Lending Rate" xr:uid="{6465D6BB-00C5-4846-AF2E-1DF8A5F9A8F8}"/>
    <hyperlink ref="D56" location="'Figure D4'!A1" display="Building Materials Index" xr:uid="{44F34AEE-9186-4B18-AC23-2193912D9039}"/>
    <hyperlink ref="D57" location="'Figure D5'!A1" display="Investments by Country" xr:uid="{C7A1DF7D-B061-45E0-A793-3533D89C392B}"/>
    <hyperlink ref="D58" location="'Figure D6'!A1" display="Maturity Gap Analysis" xr:uid="{1135B777-B064-4C3E-AA49-4B07C4F88F43}"/>
    <hyperlink ref="D46" location="'Table 1'!A1" display="Results of Large Exposure Shocks" xr:uid="{EBB57DEA-9193-46E5-A6DC-8634BE559196}"/>
    <hyperlink ref="D47" location="'Table 2'!A1" display="Results of Deposit Runs" xr:uid="{787C5F31-7247-43A1-86B8-4FC09B072BDE}"/>
    <hyperlink ref="D9" location="'Figure 1'!A1" display="Real GDP Growth Rates of Barbados’ Main Tourist  Markets" xr:uid="{BDF96B86-9839-44A8-BB4F-568DD2A3C1F4}"/>
    <hyperlink ref="D10" location="'Figure 2'!A1" display="Inflation Rates for Advanced Economies and Barbados" xr:uid="{3E684DAB-C3E4-4682-B027-CDE465490F97}"/>
    <hyperlink ref="D52" location="'Figure D1A'!A1" display="Factors Contributing to Changes in Capital Adequacy - Commercial Banks and Finance Companies" xr:uid="{F66598C8-E4D5-471A-986A-5A81DFD431B3}"/>
    <hyperlink ref="D53" location="'Figure D1B'!A1" display="Factors Contributing to Changes in Capital Adequacy – Credit Unions" xr:uid="{A1215FDE-6E66-4B20-8056-7C898B5C33A1}"/>
    <hyperlink ref="D59" location="'Figure D7'!A1" display="Net Open Position in Foreign Currency" xr:uid="{903A0E9D-496E-4371-9CD7-091C46B40916}"/>
    <hyperlink ref="D60" location="'Figure D8'!A1" display="Foreign Currency Exposure" xr:uid="{28BF24E1-BF98-4AFE-A2E5-CF4A9E744BDB}"/>
    <hyperlink ref="D61" location="'Figure D9'!A1" display="Liquidity Components" xr:uid="{3B1A3933-421D-4135-8AB4-1F541AC5388D}"/>
    <hyperlink ref="D62" location="'Figure D10'!A1" display="Deposits by Currency" xr:uid="{859DECAE-370B-4F64-83CE-D75FAA52D3BB}"/>
    <hyperlink ref="D63" location="'Figure D11'!A1" display="Deposit Insurance Fund" xr:uid="{3E61EDA0-70E7-44E2-AF9E-0E6A7740EA63}"/>
    <hyperlink ref="D64" location="'Figure D12'!A1" display="Consolidated Deposits" xr:uid="{D71E3932-13FB-45F6-96B9-7B975EF9A717}"/>
    <hyperlink ref="D65" location="'Figure D13'!A1" display="Total Claims on Non-Residents by Country and Region of Residence" xr:uid="{3155CC31-28CD-4F07-B459-B6E144322EAE}"/>
    <hyperlink ref="D66" location="'Figure D14'!A1" display="Debt Instrument Claims on Non-Residents by Country and Region of Residence" xr:uid="{16FFA126-239D-4D10-A674-E25527BE4299}"/>
    <hyperlink ref="D67" location="'Figure D15'!A1" display="Implicit Loan Interest Rates for Credit Union Industry" xr:uid="{259DCCAE-B34C-4534-AD23-44D36E855B75}"/>
    <hyperlink ref="D13" location="'Figure 8'!A1" display="Distribution of Assets" xr:uid="{DB8ACF28-DACF-4019-9390-8076DA42AE97}"/>
    <hyperlink ref="D14" location="'Figure 9'!A1" display="Asset Growth" xr:uid="{2F87009E-8F40-48DB-BE13-C06DD69643E7}"/>
    <hyperlink ref="D15" location="'Figure 10'!A1" display="Corporate Sector Indebtedness Indicators" xr:uid="{09D4679B-5A93-4B49-A738-40490D51563B}"/>
    <hyperlink ref="D16" location="'Figure 11'!A1" display="Corporate Credit Quality" xr:uid="{767AC864-B4FD-4C8B-AA3C-FEDA85C0C2C2}"/>
    <hyperlink ref="D17" location="'Figure 12'!A1" display="Household Debt " xr:uid="{D27DF491-0450-488F-BE85-FE085512E4AE}"/>
    <hyperlink ref="D18" location="'Figure 13'!A1" display="Household Indebtedness Indicators" xr:uid="{3C5E1594-4B7E-4935-9651-A8108C23AD65}"/>
    <hyperlink ref="D19" location="'Figure 14'!A1" display="Household Credit Quality and Savings" xr:uid="{DD8EAFEE-8CC2-4F13-8598-5C01A34AE05D}"/>
    <hyperlink ref="D20" location="'Figure 15'!A1" display="Mortgage Exposure" xr:uid="{EB3253FA-0F33-4F2C-8F13-561963BF6823}"/>
    <hyperlink ref="D21" location="'Figure 16'!A1" display="Growth in the Number of New Mortgages" xr:uid="{67073A7D-5467-43CC-A669-BD22E085C2C6}"/>
    <hyperlink ref="D22" location="'Figure 17'!A1" display="Asset Composition" xr:uid="{C1837DC6-8AE5-45EB-AF99-8AFEFEAC5CF8}"/>
    <hyperlink ref="D23" location="'Figure 18'!A1" display="Investment Portfolio" xr:uid="{F660A3EB-CD45-4663-A6A3-4E9B6E0ED5A9}"/>
    <hyperlink ref="D24" location="'Figure 19'!A1" display="Sovereign Exposure of Banks" xr:uid="{43AB8DBF-8388-434F-B50E-269746B4A02B}"/>
    <hyperlink ref="D25" location="'Figure 20'!A1" display="Loan-to-Deposit Ratios" xr:uid="{56B29E08-E77C-4B70-A192-FCBF39D3C457}"/>
    <hyperlink ref="D26" location="'Figure 21'!A1" display="Contribution to Profit by Source" xr:uid="{F5D1D6C8-F2B2-4AF3-829A-FFBD0258C34B}"/>
    <hyperlink ref="D27" location="'Figure 22'!A1" display="Capital Adequacy Ratios" xr:uid="{082A1416-3C5B-4355-A3B5-A24CEAC31ADE}"/>
    <hyperlink ref="D28" location="'Figure 23'!A1" display="General Insurance Classes of Investments" xr:uid="{CC05891A-C8BC-4431-9DB7-D8ED804B3038}"/>
    <hyperlink ref="D29" location="'Figure 24'!A1" display="Life Insurance Penetration" xr:uid="{AA2093BE-BDAE-4F40-8335-4EC25941B7D5}"/>
    <hyperlink ref="D30" location="'Figure 25'!A1" display="Life Insurance Classes of Investments" xr:uid="{7C71B3B3-338F-404F-BC4D-BC96450637A7}"/>
    <hyperlink ref="D31" location="'Figure 26'!A1" display="Trading Activity on the Barbados Stock Exchange" xr:uid="{05269C95-E4BB-436E-8BF8-FC9AED3A914E}"/>
    <hyperlink ref="D32" location="'Figure 27'!A1" display="Mutual Funds Assets and Jurisdictional Exposure" xr:uid="{04C6EC58-11FC-495A-AF1E-4842917082D1}"/>
    <hyperlink ref="D33" location="'Figure 28'!A1" display="Plan Numbers by Type and Membership Data" xr:uid="{EF8ECD4A-F10F-4648-9782-971F14C971F0}"/>
    <hyperlink ref="D34" location="'Figure 29'!A1" display="Distribution of Pension Plans by Economic Sector" xr:uid="{4C12AF6D-40BE-466A-87B3-21D6A60BA2B1}"/>
    <hyperlink ref="D37" location="'Figure 30'!A1" display="RTGS and ACH Transactions" xr:uid="{10F47530-37EF-41D3-B1CD-A9D6E38D8C0A}"/>
    <hyperlink ref="D38" location="'Figure 31'!A1" display="Domestic Credit Card Transactions and Currency Outside of DTIs" xr:uid="{262CBB9B-156B-48D3-9B3F-D90849ADCB33}"/>
    <hyperlink ref="D41" location="'Figure 32'!A1" display="Key Macroeconomic Variables" xr:uid="{41C94504-10D9-46D0-9F04-879FCA4BEEE9}"/>
    <hyperlink ref="D42" location="'Figure 33'!A1" display="NPL Ratio Stress Testing Results - Commercial Banks and Finance Companies" xr:uid="{A56FA5B2-FAD8-4C11-9F2D-D8445289591F}"/>
    <hyperlink ref="D43" location="'Figure 34'!A1" display="Average Capital Ratios in the Stress Test - Commercial Banks and Finance Companies" xr:uid="{6C59C6A4-1CA7-4AA3-9232-CEC410171C07}"/>
    <hyperlink ref="D44" location="'Figure 35'!A1" display="NPL Ratio Stress Testing Results - Credit Unions" xr:uid="{D30C3413-AEDD-46DC-A32C-D004422049D0}"/>
    <hyperlink ref="D45" location="'Figure 36'!A1" display="Average Capital Ratios in the Stress Test - Credit Unions" xr:uid="{44B5614C-D1F6-42E1-AC00-9CED205DB0E1}"/>
    <hyperlink ref="D48" location="'Figure 37'!A1" display="Results of Deposit Runs (Net Cash Flow)" xr:uid="{0DDB7F1B-3CD0-4C20-B820-A4C297F3CEA7}"/>
    <hyperlink ref="D49" location="'Figure 38'!A1" display="Interest Rate Impact on CAR" xr:uid="{E656054D-235D-403D-BC1D-F1F8DF5C4CDE}"/>
    <hyperlink ref="D68" location="'Figure D16'!A1" display="Fixed Income (Bond) Market Volume of Shares Traded" xr:uid="{58021587-2CE6-4E31-8615-D97626FF29E2}"/>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A0630-D40F-4705-9B10-91277E6893F0}">
  <dimension ref="A1:X30"/>
  <sheetViews>
    <sheetView showGridLines="0" workbookViewId="0"/>
  </sheetViews>
  <sheetFormatPr defaultColWidth="8.90625" defaultRowHeight="14" x14ac:dyDescent="0.3"/>
  <cols>
    <col min="1" max="1" width="48" style="3" bestFit="1" customWidth="1"/>
    <col min="2" max="9" width="9.90625" style="3" bestFit="1" customWidth="1"/>
    <col min="10" max="10" width="8.90625" style="3"/>
    <col min="11" max="11" width="30.1796875" style="3" bestFit="1" customWidth="1"/>
    <col min="12" max="18" width="9.90625" style="3" bestFit="1" customWidth="1"/>
    <col min="19" max="16384" width="8.90625" style="3"/>
  </cols>
  <sheetData>
    <row r="1" spans="1:24" s="158" customFormat="1" ht="15.5" x14ac:dyDescent="0.35">
      <c r="A1" s="185" t="s">
        <v>432</v>
      </c>
      <c r="B1" s="157"/>
      <c r="C1" s="157"/>
      <c r="D1" s="157"/>
      <c r="E1" s="157"/>
      <c r="F1" s="157"/>
      <c r="G1" s="157"/>
    </row>
    <row r="2" spans="1:24" s="161" customFormat="1" ht="15.5" x14ac:dyDescent="0.35">
      <c r="A2" s="188" t="s">
        <v>162</v>
      </c>
    </row>
    <row r="3" spans="1:24" s="11" customFormat="1" ht="15.5" x14ac:dyDescent="0.35">
      <c r="A3" s="8" t="s">
        <v>344</v>
      </c>
      <c r="J3" s="8"/>
      <c r="P3" s="8"/>
    </row>
    <row r="4" spans="1:24" s="11" customFormat="1" ht="15.5" x14ac:dyDescent="0.35">
      <c r="A4" s="8"/>
      <c r="J4" s="8"/>
      <c r="P4" s="8"/>
    </row>
    <row r="5" spans="1:24" x14ac:dyDescent="0.3">
      <c r="A5" s="11" t="s">
        <v>200</v>
      </c>
      <c r="B5" s="7"/>
      <c r="C5" s="7"/>
      <c r="D5" s="7"/>
      <c r="E5" s="7"/>
      <c r="F5" s="7"/>
      <c r="G5" s="7"/>
      <c r="H5" s="7"/>
      <c r="K5" s="11" t="s">
        <v>201</v>
      </c>
      <c r="R5" s="115"/>
      <c r="S5" s="115"/>
      <c r="T5" s="115"/>
      <c r="U5" s="115"/>
      <c r="V5" s="115"/>
      <c r="W5" s="115"/>
      <c r="X5" s="115"/>
    </row>
    <row r="6" spans="1:24" x14ac:dyDescent="0.3">
      <c r="A6" s="128"/>
      <c r="B6" s="131">
        <v>43465</v>
      </c>
      <c r="C6" s="131">
        <v>43830</v>
      </c>
      <c r="D6" s="131">
        <v>44196</v>
      </c>
      <c r="E6" s="131">
        <v>44561</v>
      </c>
      <c r="F6" s="131">
        <v>44926</v>
      </c>
      <c r="G6" s="131">
        <v>45291</v>
      </c>
      <c r="H6" s="131">
        <v>45657</v>
      </c>
      <c r="I6" s="131">
        <v>46022</v>
      </c>
      <c r="K6" s="128"/>
      <c r="L6" s="131">
        <v>43830</v>
      </c>
      <c r="M6" s="131">
        <v>44196</v>
      </c>
      <c r="N6" s="131">
        <v>44561</v>
      </c>
      <c r="O6" s="131">
        <v>44926</v>
      </c>
      <c r="P6" s="131">
        <v>45291</v>
      </c>
      <c r="Q6" s="131">
        <v>45657</v>
      </c>
      <c r="R6" s="131">
        <v>46022</v>
      </c>
    </row>
    <row r="7" spans="1:24" x14ac:dyDescent="0.3">
      <c r="A7" s="189" t="s">
        <v>195</v>
      </c>
      <c r="B7" s="5">
        <v>425.11311662999998</v>
      </c>
      <c r="C7" s="5">
        <v>507.6458090399999</v>
      </c>
      <c r="D7" s="5">
        <v>585.98691232999988</v>
      </c>
      <c r="E7" s="5">
        <v>612.55314383000007</v>
      </c>
      <c r="F7" s="5">
        <v>586.76896246000001</v>
      </c>
      <c r="G7" s="5">
        <v>558.52672615999995</v>
      </c>
      <c r="H7" s="5">
        <v>506.43675292002825</v>
      </c>
      <c r="I7" s="5">
        <v>477.14204991999998</v>
      </c>
      <c r="K7" s="189" t="s">
        <v>194</v>
      </c>
      <c r="L7" s="141">
        <v>66.425543759916209</v>
      </c>
      <c r="M7" s="141">
        <v>61.799428038086248</v>
      </c>
      <c r="N7" s="141">
        <v>58.299019539177962</v>
      </c>
      <c r="O7" s="141">
        <v>56.775482147183517</v>
      </c>
      <c r="P7" s="141">
        <v>56.407033404704762</v>
      </c>
      <c r="Q7" s="141">
        <v>56.808706254550636</v>
      </c>
      <c r="R7" s="141">
        <v>56.78</v>
      </c>
    </row>
    <row r="8" spans="1:24" x14ac:dyDescent="0.3">
      <c r="A8" s="189" t="s">
        <v>196</v>
      </c>
      <c r="B8" s="5">
        <v>7.0146204598675235</v>
      </c>
      <c r="C8" s="5">
        <v>8.2648363682299255</v>
      </c>
      <c r="D8" s="5">
        <v>9.6363012738380984</v>
      </c>
      <c r="E8" s="5">
        <v>10.142425114185698</v>
      </c>
      <c r="F8" s="5">
        <v>9.5791926370528113</v>
      </c>
      <c r="G8" s="5">
        <v>9.0025512085708321</v>
      </c>
      <c r="H8" s="5">
        <v>7.9054102766374275</v>
      </c>
      <c r="I8" s="5">
        <v>7.1581234909172533</v>
      </c>
    </row>
    <row r="9" spans="1:24" x14ac:dyDescent="0.3">
      <c r="A9" s="189" t="s">
        <v>197</v>
      </c>
      <c r="B9" s="5">
        <v>4.9574676010811967</v>
      </c>
      <c r="C9" s="5">
        <v>6.6595439271017316</v>
      </c>
      <c r="D9" s="5">
        <v>6.0480656787073146</v>
      </c>
      <c r="E9" s="5">
        <v>6.5137103877583939</v>
      </c>
      <c r="F9" s="5">
        <v>6.1028810177954256</v>
      </c>
      <c r="G9" s="5">
        <v>5.1940023378963245</v>
      </c>
      <c r="H9" s="5">
        <v>4.8738235014422271</v>
      </c>
      <c r="I9" s="5">
        <v>4.4081173937784905</v>
      </c>
    </row>
    <row r="10" spans="1:24" x14ac:dyDescent="0.3">
      <c r="A10" s="189" t="s">
        <v>198</v>
      </c>
      <c r="B10" s="5">
        <v>6.6021650903404536</v>
      </c>
      <c r="C10" s="5">
        <v>6.4324043462188518</v>
      </c>
      <c r="D10" s="5">
        <v>7.1033786683523044</v>
      </c>
      <c r="E10" s="5">
        <v>4.7472848460199986</v>
      </c>
      <c r="F10" s="5">
        <v>4.3429232127560065</v>
      </c>
      <c r="G10" s="5">
        <v>3.7652824472575932</v>
      </c>
      <c r="H10" s="5">
        <v>3.5082899502465805</v>
      </c>
      <c r="I10" s="5">
        <v>2.8785135492886997</v>
      </c>
    </row>
    <row r="11" spans="1:24" x14ac:dyDescent="0.3">
      <c r="A11" s="189" t="s">
        <v>199</v>
      </c>
      <c r="B11" s="5">
        <v>7.0947193442625807</v>
      </c>
      <c r="C11" s="5">
        <v>6.2845568413848047</v>
      </c>
      <c r="D11" s="5">
        <v>8.0920637240339754</v>
      </c>
      <c r="E11" s="5">
        <v>9.3477067261922233</v>
      </c>
      <c r="F11" s="5">
        <v>7.5377161365744225</v>
      </c>
      <c r="G11" s="5">
        <v>6.6801748200852469</v>
      </c>
      <c r="H11" s="5">
        <v>5.8552017803845278</v>
      </c>
      <c r="I11" s="5">
        <v>4.7350939192843136</v>
      </c>
    </row>
    <row r="12" spans="1:24" x14ac:dyDescent="0.3">
      <c r="A12" s="7"/>
      <c r="B12" s="7"/>
      <c r="C12" s="7"/>
      <c r="D12" s="7"/>
      <c r="E12" s="7"/>
      <c r="F12" s="7"/>
      <c r="G12" s="7"/>
      <c r="H12" s="7"/>
    </row>
    <row r="13" spans="1:24" x14ac:dyDescent="0.3">
      <c r="A13" s="7"/>
      <c r="B13" s="7"/>
      <c r="C13" s="7"/>
      <c r="D13" s="7"/>
      <c r="E13" s="7"/>
      <c r="F13" s="7"/>
      <c r="G13" s="7"/>
      <c r="H13" s="7"/>
    </row>
    <row r="14" spans="1:24" x14ac:dyDescent="0.3">
      <c r="A14" s="7"/>
      <c r="B14" s="7"/>
      <c r="C14" s="7"/>
      <c r="D14" s="7"/>
      <c r="E14" s="7"/>
      <c r="F14" s="7"/>
      <c r="G14" s="7"/>
      <c r="H14" s="7"/>
    </row>
    <row r="15" spans="1:24" x14ac:dyDescent="0.3">
      <c r="A15" s="7"/>
      <c r="B15" s="7"/>
      <c r="C15" s="7"/>
      <c r="D15" s="7"/>
      <c r="E15" s="7"/>
      <c r="F15" s="7"/>
      <c r="G15" s="7"/>
      <c r="H15" s="7"/>
    </row>
    <row r="16" spans="1:24" x14ac:dyDescent="0.3">
      <c r="A16" s="7"/>
      <c r="B16" s="7"/>
      <c r="C16" s="7"/>
      <c r="D16" s="7"/>
      <c r="E16" s="7"/>
      <c r="F16" s="7"/>
      <c r="G16" s="7"/>
      <c r="H16" s="7"/>
    </row>
    <row r="17" spans="1:8" x14ac:dyDescent="0.3">
      <c r="A17" s="7"/>
      <c r="B17" s="7"/>
      <c r="C17" s="7"/>
      <c r="D17" s="7"/>
      <c r="E17" s="7"/>
      <c r="F17" s="7"/>
      <c r="G17" s="7"/>
      <c r="H17" s="7"/>
    </row>
    <row r="18" spans="1:8" x14ac:dyDescent="0.3">
      <c r="A18" s="7"/>
      <c r="B18" s="7"/>
      <c r="C18" s="7"/>
      <c r="D18" s="7"/>
      <c r="E18" s="7"/>
      <c r="F18" s="7"/>
      <c r="G18" s="7"/>
      <c r="H18" s="7"/>
    </row>
    <row r="19" spans="1:8" x14ac:dyDescent="0.3">
      <c r="A19" s="7"/>
      <c r="B19" s="7"/>
      <c r="C19" s="7"/>
      <c r="D19" s="7"/>
      <c r="E19" s="7"/>
      <c r="F19" s="7"/>
      <c r="G19" s="129"/>
      <c r="H19" s="7"/>
    </row>
    <row r="30" spans="1:8" x14ac:dyDescent="0.3">
      <c r="A30" s="18" t="s">
        <v>10</v>
      </c>
    </row>
  </sheetData>
  <hyperlinks>
    <hyperlink ref="A1" location="Contents!A1" display="Contents" xr:uid="{A7FCBAA2-E9B3-4661-9C2C-74461EA3FE2F}"/>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9ED12-857E-4FF6-ACB3-A1D3084FC9E9}">
  <dimension ref="A1:Z29"/>
  <sheetViews>
    <sheetView showGridLines="0" zoomScaleNormal="100" workbookViewId="0"/>
  </sheetViews>
  <sheetFormatPr defaultRowHeight="14.5" x14ac:dyDescent="0.35"/>
  <cols>
    <col min="1" max="1" width="40.453125" bestFit="1" customWidth="1"/>
    <col min="2" max="8" width="9.90625" bestFit="1" customWidth="1"/>
    <col min="10" max="10" width="27.81640625" bestFit="1" customWidth="1"/>
    <col min="11" max="17" width="9.90625" bestFit="1" customWidth="1"/>
    <col min="18" max="18" width="10" bestFit="1" customWidth="1"/>
    <col min="19" max="19" width="25.453125" bestFit="1" customWidth="1"/>
    <col min="20" max="21" width="10.54296875" bestFit="1" customWidth="1"/>
    <col min="22" max="22" width="10.08984375" bestFit="1" customWidth="1"/>
    <col min="23" max="25" width="10.54296875" bestFit="1" customWidth="1"/>
    <col min="26" max="26" width="9.90625" bestFit="1" customWidth="1"/>
    <col min="27" max="28" width="9.54296875" bestFit="1" customWidth="1"/>
  </cols>
  <sheetData>
    <row r="1" spans="1:26" s="158" customFormat="1" ht="15.5" x14ac:dyDescent="0.35">
      <c r="A1" s="185" t="s">
        <v>432</v>
      </c>
      <c r="B1" s="157"/>
      <c r="C1" s="157"/>
      <c r="D1" s="157"/>
      <c r="E1" s="157"/>
      <c r="F1" s="157"/>
    </row>
    <row r="2" spans="1:26" s="161" customFormat="1" ht="15.5" x14ac:dyDescent="0.35">
      <c r="A2" s="188" t="s">
        <v>202</v>
      </c>
      <c r="B2" s="157"/>
    </row>
    <row r="3" spans="1:26" s="11" customFormat="1" ht="15.5" x14ac:dyDescent="0.35">
      <c r="A3" s="8" t="s">
        <v>345</v>
      </c>
      <c r="B3" s="8"/>
      <c r="K3" s="8"/>
      <c r="L3" s="8"/>
      <c r="V3" s="8"/>
    </row>
    <row r="5" spans="1:26" x14ac:dyDescent="0.35">
      <c r="A5" s="2" t="s">
        <v>184</v>
      </c>
      <c r="B5" s="2"/>
      <c r="J5" s="2" t="s">
        <v>185</v>
      </c>
      <c r="K5" s="1"/>
      <c r="L5" s="1"/>
      <c r="S5" s="2" t="s">
        <v>186</v>
      </c>
      <c r="V5" s="1"/>
    </row>
    <row r="6" spans="1:26" x14ac:dyDescent="0.35">
      <c r="A6" s="125"/>
      <c r="B6" s="126">
        <v>43830</v>
      </c>
      <c r="C6" s="126">
        <v>44196</v>
      </c>
      <c r="D6" s="126">
        <v>44561</v>
      </c>
      <c r="E6" s="126">
        <v>44926</v>
      </c>
      <c r="F6" s="126">
        <v>45291</v>
      </c>
      <c r="G6" s="126">
        <v>45657</v>
      </c>
      <c r="H6" s="126">
        <v>46022</v>
      </c>
      <c r="J6" s="124"/>
      <c r="K6" s="126">
        <v>43830</v>
      </c>
      <c r="L6" s="126">
        <v>44196</v>
      </c>
      <c r="M6" s="126">
        <v>44561</v>
      </c>
      <c r="N6" s="126">
        <v>44926</v>
      </c>
      <c r="O6" s="126">
        <v>45291</v>
      </c>
      <c r="P6" s="126">
        <v>45657</v>
      </c>
      <c r="Q6" s="126">
        <v>46022</v>
      </c>
      <c r="S6" s="124"/>
      <c r="T6" s="196">
        <v>43830</v>
      </c>
      <c r="U6" s="196">
        <v>44196</v>
      </c>
      <c r="V6" s="196">
        <v>44561</v>
      </c>
      <c r="W6" s="196">
        <v>44926</v>
      </c>
      <c r="X6" s="196">
        <v>45291</v>
      </c>
      <c r="Y6" s="196">
        <v>45657</v>
      </c>
      <c r="Z6" s="196">
        <v>46022</v>
      </c>
    </row>
    <row r="7" spans="1:26" x14ac:dyDescent="0.35">
      <c r="A7" s="194" t="s">
        <v>25</v>
      </c>
      <c r="B7" s="23">
        <v>47.696662730702712</v>
      </c>
      <c r="C7" s="23">
        <v>48.497304404021051</v>
      </c>
      <c r="D7" s="23">
        <v>48.597766707892738</v>
      </c>
      <c r="E7" s="23">
        <v>44.937445680455355</v>
      </c>
      <c r="F7" s="23">
        <v>45.642360511169869</v>
      </c>
      <c r="G7" s="23">
        <v>47.087616440235479</v>
      </c>
      <c r="H7" s="23">
        <v>46.155123027269553</v>
      </c>
      <c r="J7" s="194" t="s">
        <v>25</v>
      </c>
      <c r="K7" s="23">
        <v>25.180148131098274</v>
      </c>
      <c r="L7" s="23">
        <v>28.080743996342989</v>
      </c>
      <c r="M7" s="23">
        <v>26.995857032386727</v>
      </c>
      <c r="N7" s="23">
        <v>22.358321246115285</v>
      </c>
      <c r="O7" s="23">
        <v>21.721858650321089</v>
      </c>
      <c r="P7" s="23">
        <v>23.372532006535351</v>
      </c>
      <c r="Q7" s="23">
        <v>25.0232053627496</v>
      </c>
      <c r="S7" s="194" t="s">
        <v>25</v>
      </c>
      <c r="T7" s="23">
        <v>323.14097627239011</v>
      </c>
      <c r="U7" s="23">
        <v>230.20993835423647</v>
      </c>
      <c r="V7" s="23">
        <v>209.43471579645475</v>
      </c>
      <c r="W7" s="23">
        <v>182.29217801788315</v>
      </c>
      <c r="X7" s="23">
        <v>158.20122712231267</v>
      </c>
      <c r="Y7" s="23">
        <v>182.6552675320425</v>
      </c>
      <c r="Z7" s="23">
        <v>196.78456210835157</v>
      </c>
    </row>
    <row r="8" spans="1:26" x14ac:dyDescent="0.35">
      <c r="A8" s="194" t="s">
        <v>6</v>
      </c>
      <c r="B8" s="23">
        <v>31.326236967961822</v>
      </c>
      <c r="C8" s="23">
        <v>33.90850182889163</v>
      </c>
      <c r="D8" s="23">
        <v>36.328858741393475</v>
      </c>
      <c r="E8" s="23">
        <v>36.541617026454823</v>
      </c>
      <c r="F8" s="23">
        <v>36.342709692500669</v>
      </c>
      <c r="G8" s="23">
        <v>34.934396179486235</v>
      </c>
      <c r="H8" s="23">
        <v>32.330199853279076</v>
      </c>
      <c r="J8" s="194" t="s">
        <v>6</v>
      </c>
      <c r="K8" s="23">
        <v>1.9073213652090037</v>
      </c>
      <c r="L8" s="23">
        <v>2.3776029839215926</v>
      </c>
      <c r="M8" s="23">
        <v>2.5408341422870064</v>
      </c>
      <c r="N8" s="23">
        <v>2.2208807283464549</v>
      </c>
      <c r="O8" s="23">
        <v>2.0543900363023329</v>
      </c>
      <c r="P8" s="23">
        <v>1.9746578081714101</v>
      </c>
      <c r="Q8" s="23">
        <v>1.8949255800404901</v>
      </c>
      <c r="S8" s="194" t="s">
        <v>6</v>
      </c>
      <c r="T8" s="23">
        <v>197.89703227670003</v>
      </c>
      <c r="U8" s="23">
        <v>204.17166566681888</v>
      </c>
      <c r="V8" s="23">
        <v>208.78144688348098</v>
      </c>
      <c r="W8" s="23">
        <v>200.09467219932296</v>
      </c>
      <c r="X8" s="23">
        <v>188.29528279222689</v>
      </c>
      <c r="Y8" s="23">
        <v>183.10247933598299</v>
      </c>
      <c r="Z8" s="23">
        <v>168.64941085016991</v>
      </c>
    </row>
    <row r="9" spans="1:26" x14ac:dyDescent="0.35">
      <c r="A9" s="194" t="s">
        <v>7</v>
      </c>
      <c r="B9" s="23">
        <v>41.72774821314556</v>
      </c>
      <c r="C9" s="23">
        <v>43.50284670518667</v>
      </c>
      <c r="D9" s="23">
        <v>46.885030027763001</v>
      </c>
      <c r="E9" s="23">
        <v>48.232043529520361</v>
      </c>
      <c r="F9" s="23">
        <v>49.873081781578044</v>
      </c>
      <c r="G9" s="23">
        <v>52.742910270326583</v>
      </c>
      <c r="H9" s="23">
        <v>52.014473652864943</v>
      </c>
      <c r="J9" s="194" t="s">
        <v>7</v>
      </c>
      <c r="K9" s="23">
        <v>6.5489360852780383</v>
      </c>
      <c r="L9" s="23">
        <v>7.7520995890459536</v>
      </c>
      <c r="M9" s="23">
        <v>8.5361100990446168</v>
      </c>
      <c r="N9" s="23">
        <v>7.8431762455348384</v>
      </c>
      <c r="O9" s="23">
        <v>7.7383783947987892</v>
      </c>
      <c r="P9" s="23">
        <v>7.2562655831133123</v>
      </c>
      <c r="Q9" s="23">
        <v>6.7741527714278398</v>
      </c>
      <c r="S9" s="194" t="s">
        <v>7</v>
      </c>
      <c r="T9" s="23">
        <v>257.82777178711103</v>
      </c>
      <c r="U9" s="23">
        <v>260.73289862037547</v>
      </c>
      <c r="V9" s="23">
        <v>274.5902001006159</v>
      </c>
      <c r="W9" s="23">
        <v>286.30594785753874</v>
      </c>
      <c r="X9" s="23">
        <v>294.74320910997136</v>
      </c>
      <c r="Y9" s="23">
        <v>308.30535479908281</v>
      </c>
      <c r="Z9" s="23">
        <v>304.82252373963445</v>
      </c>
    </row>
    <row r="10" spans="1:26" x14ac:dyDescent="0.35">
      <c r="A10" s="194" t="s">
        <v>183</v>
      </c>
      <c r="B10" s="23">
        <v>45.103962673690731</v>
      </c>
      <c r="C10" s="23">
        <v>46.185125263806938</v>
      </c>
      <c r="D10" s="23">
        <v>47.14895719023805</v>
      </c>
      <c r="E10" s="23">
        <v>44.97278119897112</v>
      </c>
      <c r="F10" s="23">
        <v>45.832454634672764</v>
      </c>
      <c r="G10" s="23">
        <v>47.308058498956242</v>
      </c>
      <c r="H10" s="23">
        <v>46.23317258289056</v>
      </c>
      <c r="J10" s="194" t="s">
        <v>183</v>
      </c>
      <c r="K10" s="23">
        <v>33.636405581585322</v>
      </c>
      <c r="L10" s="23">
        <v>38.210446569310534</v>
      </c>
      <c r="M10" s="23">
        <v>38.072801273718348</v>
      </c>
      <c r="N10" s="23">
        <v>32.422378219996581</v>
      </c>
      <c r="O10" s="23">
        <v>31.514627081422208</v>
      </c>
      <c r="P10" s="23">
        <v>32.603455397820078</v>
      </c>
      <c r="Q10" s="23">
        <v>33.692283714218</v>
      </c>
    </row>
    <row r="28" spans="1:19" x14ac:dyDescent="0.35">
      <c r="A28" s="135" t="s">
        <v>228</v>
      </c>
      <c r="B28" s="135"/>
    </row>
    <row r="29" spans="1:19" x14ac:dyDescent="0.35">
      <c r="S29" s="90" t="s">
        <v>187</v>
      </c>
    </row>
  </sheetData>
  <hyperlinks>
    <hyperlink ref="A1" location="Contents!A1" display="Contents" xr:uid="{4C7EB278-53D0-4A3C-ACB4-6FFDD5CBC763}"/>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F597F-020A-4B7B-89F3-9FC227D632DC}">
  <dimension ref="A1:S27"/>
  <sheetViews>
    <sheetView showGridLines="0" zoomScaleNormal="100" workbookViewId="0"/>
  </sheetViews>
  <sheetFormatPr defaultColWidth="8.90625" defaultRowHeight="14" x14ac:dyDescent="0.3"/>
  <cols>
    <col min="1" max="1" width="56.453125" style="1" customWidth="1"/>
    <col min="2" max="7" width="9.90625" style="1" bestFit="1" customWidth="1"/>
    <col min="8" max="16384" width="8.90625" style="1"/>
  </cols>
  <sheetData>
    <row r="1" spans="1:19" s="158" customFormat="1" ht="15.5" x14ac:dyDescent="0.35">
      <c r="A1" s="185" t="s">
        <v>432</v>
      </c>
      <c r="B1" s="157"/>
      <c r="C1" s="157"/>
      <c r="D1" s="157"/>
      <c r="E1" s="157"/>
      <c r="F1" s="157"/>
    </row>
    <row r="2" spans="1:19" s="161" customFormat="1" ht="15.5" x14ac:dyDescent="0.35">
      <c r="A2" s="188" t="s">
        <v>202</v>
      </c>
    </row>
    <row r="3" spans="1:19" s="11" customFormat="1" ht="15.5" x14ac:dyDescent="0.35">
      <c r="A3" s="8" t="s">
        <v>346</v>
      </c>
      <c r="J3" s="8"/>
      <c r="S3" s="8"/>
    </row>
    <row r="5" spans="1:19" x14ac:dyDescent="0.3">
      <c r="A5" s="125"/>
      <c r="B5" s="126">
        <v>44196</v>
      </c>
      <c r="C5" s="126">
        <v>44561</v>
      </c>
      <c r="D5" s="126">
        <v>44926</v>
      </c>
      <c r="E5" s="126">
        <v>45291</v>
      </c>
      <c r="F5" s="126">
        <v>45657</v>
      </c>
      <c r="G5" s="126">
        <v>46022</v>
      </c>
    </row>
    <row r="6" spans="1:19" x14ac:dyDescent="0.3">
      <c r="A6" s="194" t="s">
        <v>188</v>
      </c>
      <c r="B6" s="27">
        <v>-6.6163412921545373</v>
      </c>
      <c r="C6" s="27">
        <v>5.2373839481978379E-3</v>
      </c>
      <c r="D6" s="27">
        <v>4.346677807924304</v>
      </c>
      <c r="E6" s="27">
        <v>1.8388009547931183</v>
      </c>
      <c r="F6" s="27">
        <v>24.552571686095703</v>
      </c>
      <c r="G6" s="27">
        <v>14.727263246719623</v>
      </c>
    </row>
    <row r="7" spans="1:19" x14ac:dyDescent="0.3">
      <c r="A7" s="194" t="s">
        <v>189</v>
      </c>
      <c r="B7" s="27">
        <v>-5.575019744198439</v>
      </c>
      <c r="C7" s="27">
        <v>43.667892691826225</v>
      </c>
      <c r="D7" s="27">
        <v>81.876343205919881</v>
      </c>
      <c r="E7" s="27">
        <v>-22.299671783010499</v>
      </c>
      <c r="F7" s="27">
        <v>69.649787885903947</v>
      </c>
      <c r="G7" s="27">
        <v>16.575053045056087</v>
      </c>
    </row>
    <row r="8" spans="1:19" x14ac:dyDescent="0.3">
      <c r="A8" s="194" t="s">
        <v>190</v>
      </c>
      <c r="B8" s="23">
        <v>-6.990669926922255</v>
      </c>
      <c r="C8" s="23">
        <v>0.11422269270973118</v>
      </c>
      <c r="D8" s="23">
        <v>13.954425453094688</v>
      </c>
      <c r="E8" s="23">
        <v>-2.5818933919096509</v>
      </c>
      <c r="F8" s="23">
        <v>35.560451809389228</v>
      </c>
      <c r="G8" s="23">
        <v>13.22051504533357</v>
      </c>
    </row>
    <row r="9" spans="1:19" x14ac:dyDescent="0.3">
      <c r="A9" s="117"/>
      <c r="B9" s="27"/>
      <c r="C9" s="27"/>
    </row>
    <row r="10" spans="1:19" x14ac:dyDescent="0.3">
      <c r="A10" s="117"/>
      <c r="B10" s="27"/>
      <c r="C10" s="27"/>
    </row>
    <row r="11" spans="1:19" x14ac:dyDescent="0.3">
      <c r="A11" s="117"/>
      <c r="B11" s="27"/>
      <c r="C11" s="27"/>
    </row>
    <row r="27" spans="1:1" x14ac:dyDescent="0.3">
      <c r="A27" s="135" t="s">
        <v>23</v>
      </c>
    </row>
  </sheetData>
  <hyperlinks>
    <hyperlink ref="A1" location="Contents!A1" display="Contents" xr:uid="{2BCF3D80-CA27-40D1-B247-CC6A08547E9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801A2-D711-47A4-A6B4-D27BE00F86E1}">
  <dimension ref="A1:F30"/>
  <sheetViews>
    <sheetView showGridLines="0" zoomScaleNormal="100" workbookViewId="0"/>
  </sheetViews>
  <sheetFormatPr defaultColWidth="8.90625" defaultRowHeight="14" x14ac:dyDescent="0.3"/>
  <cols>
    <col min="1" max="1" width="52.90625" style="1" bestFit="1" customWidth="1"/>
    <col min="2" max="2" width="19.1796875" style="1" bestFit="1" customWidth="1"/>
    <col min="3" max="3" width="19.90625" style="1" customWidth="1"/>
    <col min="4" max="4" width="14.36328125" style="1" bestFit="1" customWidth="1"/>
    <col min="5" max="16384" width="8.90625" style="1"/>
  </cols>
  <sheetData>
    <row r="1" spans="1:6" s="158" customFormat="1" ht="15.5" x14ac:dyDescent="0.35">
      <c r="A1" s="185" t="s">
        <v>432</v>
      </c>
      <c r="B1" s="157"/>
      <c r="C1" s="157"/>
      <c r="D1" s="157"/>
      <c r="E1" s="157"/>
      <c r="F1" s="157"/>
    </row>
    <row r="2" spans="1:6" s="161" customFormat="1" ht="15.5" x14ac:dyDescent="0.35">
      <c r="A2" s="188" t="s">
        <v>14</v>
      </c>
      <c r="B2" s="157"/>
      <c r="C2" s="157"/>
      <c r="D2" s="157"/>
    </row>
    <row r="3" spans="1:6" s="11" customFormat="1" ht="15.5" x14ac:dyDescent="0.35">
      <c r="A3" s="8" t="s">
        <v>347</v>
      </c>
      <c r="B3" s="8"/>
      <c r="C3" s="8"/>
      <c r="D3" s="8"/>
    </row>
    <row r="4" spans="1:6" s="11" customFormat="1" ht="15.5" x14ac:dyDescent="0.35">
      <c r="A4" s="8"/>
      <c r="B4" s="8"/>
      <c r="C4" s="8"/>
      <c r="D4" s="8"/>
    </row>
    <row r="5" spans="1:6" ht="14" customHeight="1" x14ac:dyDescent="0.3">
      <c r="A5" s="34"/>
      <c r="B5" s="264" t="s">
        <v>67</v>
      </c>
      <c r="C5" s="264" t="s">
        <v>6</v>
      </c>
      <c r="D5" s="264" t="s">
        <v>7</v>
      </c>
    </row>
    <row r="6" spans="1:6" x14ac:dyDescent="0.3">
      <c r="A6" s="197" t="s">
        <v>17</v>
      </c>
      <c r="B6" s="95">
        <v>22.664410837702356</v>
      </c>
      <c r="C6" s="95">
        <v>11.362044802201265</v>
      </c>
      <c r="D6" s="95">
        <v>18.71335417186441</v>
      </c>
    </row>
    <row r="7" spans="1:6" x14ac:dyDescent="0.3">
      <c r="A7" s="197" t="s">
        <v>12</v>
      </c>
      <c r="B7" s="95">
        <v>2.9225142599878575</v>
      </c>
      <c r="C7" s="95">
        <v>0.65875190838666642</v>
      </c>
      <c r="D7" s="95">
        <v>6.9381547063404518</v>
      </c>
    </row>
    <row r="8" spans="1:6" x14ac:dyDescent="0.3">
      <c r="A8" s="197" t="s">
        <v>13</v>
      </c>
      <c r="B8" s="95">
        <v>48.150333726802494</v>
      </c>
      <c r="C8" s="95">
        <v>71.359861937658181</v>
      </c>
      <c r="D8" s="95">
        <v>62.388454712173022</v>
      </c>
    </row>
    <row r="9" spans="1:6" x14ac:dyDescent="0.3">
      <c r="A9" s="197" t="s">
        <v>14</v>
      </c>
      <c r="B9" s="95">
        <v>18.637463029472812</v>
      </c>
      <c r="C9" s="95">
        <v>6.0435529357065176</v>
      </c>
      <c r="D9" s="95">
        <v>9.1144532071210911</v>
      </c>
    </row>
    <row r="10" spans="1:6" x14ac:dyDescent="0.3">
      <c r="A10" s="197" t="s">
        <v>15</v>
      </c>
      <c r="B10" s="95">
        <v>7.6252781460344918</v>
      </c>
      <c r="C10" s="95">
        <v>10.575788416047356</v>
      </c>
      <c r="D10" s="95">
        <v>2.8455832025010261</v>
      </c>
    </row>
    <row r="30" spans="1:1" x14ac:dyDescent="0.3">
      <c r="A30" s="135" t="s">
        <v>10</v>
      </c>
    </row>
  </sheetData>
  <hyperlinks>
    <hyperlink ref="A1" location="Contents!A1" display="Contents" xr:uid="{E291FB2F-AED6-4689-B0F7-39D5BFFF90B2}"/>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D658C-A2BF-4514-8452-07D6E5F019E0}">
  <dimension ref="A1:H31"/>
  <sheetViews>
    <sheetView showGridLines="0" zoomScaleNormal="100" workbookViewId="0"/>
  </sheetViews>
  <sheetFormatPr defaultColWidth="8.90625" defaultRowHeight="14" x14ac:dyDescent="0.3"/>
  <cols>
    <col min="1" max="1" width="52.6328125" style="1" bestFit="1" customWidth="1"/>
    <col min="2" max="2" width="22.90625" style="1" customWidth="1"/>
    <col min="3" max="3" width="20.6328125" style="1" customWidth="1"/>
    <col min="4" max="4" width="52.6328125" style="1" bestFit="1" customWidth="1"/>
    <col min="5" max="5" width="23.90625" style="1" customWidth="1"/>
    <col min="6" max="6" width="20" style="1" customWidth="1"/>
    <col min="7" max="7" width="52.6328125" style="1" bestFit="1" customWidth="1"/>
    <col min="8" max="8" width="19.1796875" style="1" customWidth="1"/>
    <col min="9" max="16384" width="8.90625" style="1"/>
  </cols>
  <sheetData>
    <row r="1" spans="1:8" s="158" customFormat="1" ht="15.5" x14ac:dyDescent="0.35">
      <c r="A1" s="185" t="s">
        <v>432</v>
      </c>
      <c r="B1" s="157"/>
      <c r="C1" s="157"/>
      <c r="D1" s="157"/>
      <c r="E1" s="157"/>
      <c r="F1" s="157"/>
    </row>
    <row r="2" spans="1:8" s="161" customFormat="1" ht="15.5" x14ac:dyDescent="0.35">
      <c r="A2" s="188" t="s">
        <v>14</v>
      </c>
    </row>
    <row r="3" spans="1:8" s="11" customFormat="1" ht="15.5" x14ac:dyDescent="0.35">
      <c r="A3" s="8" t="s">
        <v>348</v>
      </c>
    </row>
    <row r="4" spans="1:8" s="11" customFormat="1" ht="15.5" x14ac:dyDescent="0.35">
      <c r="A4" s="8"/>
    </row>
    <row r="5" spans="1:8" x14ac:dyDescent="0.3">
      <c r="A5" s="2" t="s">
        <v>20</v>
      </c>
      <c r="D5" s="2" t="s">
        <v>21</v>
      </c>
      <c r="G5" s="2" t="s">
        <v>22</v>
      </c>
    </row>
    <row r="6" spans="1:8" x14ac:dyDescent="0.3">
      <c r="A6" s="21"/>
      <c r="B6" s="21" t="s">
        <v>449</v>
      </c>
      <c r="C6" s="25"/>
      <c r="D6" s="21"/>
      <c r="E6" s="21" t="s">
        <v>450</v>
      </c>
      <c r="F6" s="25"/>
      <c r="G6" s="21"/>
      <c r="H6" s="21" t="s">
        <v>451</v>
      </c>
    </row>
    <row r="7" spans="1:8" x14ac:dyDescent="0.3">
      <c r="A7" s="198" t="s">
        <v>29</v>
      </c>
      <c r="B7" s="245">
        <v>84.8</v>
      </c>
      <c r="C7" s="26"/>
      <c r="D7" s="198" t="s">
        <v>29</v>
      </c>
      <c r="E7" s="245">
        <v>37</v>
      </c>
      <c r="G7" s="198" t="s">
        <v>29</v>
      </c>
      <c r="H7" s="84">
        <v>41.3</v>
      </c>
    </row>
    <row r="8" spans="1:8" x14ac:dyDescent="0.3">
      <c r="A8" s="198" t="s">
        <v>30</v>
      </c>
      <c r="B8" s="245">
        <v>1.2</v>
      </c>
      <c r="C8" s="26"/>
      <c r="D8" s="198" t="s">
        <v>30</v>
      </c>
      <c r="E8" s="245">
        <v>50</v>
      </c>
      <c r="F8" s="26"/>
      <c r="G8" s="198" t="s">
        <v>30</v>
      </c>
      <c r="H8" s="84">
        <v>1.9</v>
      </c>
    </row>
    <row r="9" spans="1:8" x14ac:dyDescent="0.3">
      <c r="A9" s="198" t="s">
        <v>27</v>
      </c>
      <c r="B9" s="245">
        <v>0</v>
      </c>
      <c r="C9" s="26"/>
      <c r="D9" s="198" t="s">
        <v>27</v>
      </c>
      <c r="E9" s="245">
        <v>0</v>
      </c>
      <c r="F9" s="26"/>
      <c r="G9" s="198" t="s">
        <v>27</v>
      </c>
      <c r="H9" s="84">
        <v>1.7</v>
      </c>
    </row>
    <row r="10" spans="1:8" x14ac:dyDescent="0.3">
      <c r="A10" s="198" t="s">
        <v>31</v>
      </c>
      <c r="B10" s="245">
        <v>0.47708660257754648</v>
      </c>
      <c r="C10" s="26"/>
      <c r="D10" s="198" t="s">
        <v>31</v>
      </c>
      <c r="E10" s="245">
        <v>3</v>
      </c>
      <c r="F10" s="26"/>
      <c r="G10" s="198" t="s">
        <v>31</v>
      </c>
      <c r="H10" s="84">
        <v>8.1999999999999993</v>
      </c>
    </row>
    <row r="11" spans="1:8" x14ac:dyDescent="0.3">
      <c r="A11" s="198" t="s">
        <v>32</v>
      </c>
      <c r="B11" s="245">
        <v>13.5</v>
      </c>
      <c r="C11" s="26"/>
      <c r="D11" s="198" t="s">
        <v>32</v>
      </c>
      <c r="E11" s="245">
        <v>10</v>
      </c>
      <c r="F11" s="26"/>
      <c r="G11" s="198" t="s">
        <v>32</v>
      </c>
      <c r="H11" s="84">
        <v>42</v>
      </c>
    </row>
    <row r="12" spans="1:8" x14ac:dyDescent="0.3">
      <c r="A12" s="198" t="s">
        <v>33</v>
      </c>
      <c r="B12" s="245">
        <v>0</v>
      </c>
      <c r="C12" s="26"/>
      <c r="D12" s="198" t="s">
        <v>33</v>
      </c>
      <c r="E12" s="245">
        <v>0</v>
      </c>
      <c r="F12" s="26"/>
      <c r="G12" s="198" t="s">
        <v>33</v>
      </c>
      <c r="H12" s="84">
        <v>4.9000000000000004</v>
      </c>
    </row>
    <row r="13" spans="1:8" x14ac:dyDescent="0.3">
      <c r="B13" s="17"/>
      <c r="C13" s="17"/>
      <c r="D13" s="17"/>
    </row>
    <row r="31" spans="1:1" x14ac:dyDescent="0.3">
      <c r="A31" s="135" t="s">
        <v>10</v>
      </c>
    </row>
  </sheetData>
  <hyperlinks>
    <hyperlink ref="A1" location="Contents!A1" display="Contents" xr:uid="{A5D713CE-2464-434F-B346-D7FBA149E8AB}"/>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757F0-66E3-48B9-B308-4C03AE748600}">
  <dimension ref="A1:M26"/>
  <sheetViews>
    <sheetView showGridLines="0" workbookViewId="0"/>
  </sheetViews>
  <sheetFormatPr defaultRowHeight="14.5" x14ac:dyDescent="0.35"/>
  <cols>
    <col min="1" max="1" width="44.90625" bestFit="1" customWidth="1"/>
    <col min="2" max="2" width="12.08984375" customWidth="1"/>
    <col min="3" max="4" width="10.81640625" customWidth="1"/>
    <col min="5" max="5" width="11.08984375" customWidth="1"/>
    <col min="6" max="6" width="11.36328125" customWidth="1"/>
    <col min="7" max="11" width="10.54296875" bestFit="1" customWidth="1"/>
    <col min="12" max="12" width="10.6328125" customWidth="1"/>
  </cols>
  <sheetData>
    <row r="1" spans="1:13" s="158" customFormat="1" ht="15.5" x14ac:dyDescent="0.35">
      <c r="A1" s="185" t="s">
        <v>432</v>
      </c>
      <c r="B1" s="185"/>
      <c r="C1" s="185"/>
      <c r="D1" s="185"/>
      <c r="E1" s="185"/>
      <c r="F1" s="185"/>
      <c r="G1" s="157"/>
      <c r="H1" s="157"/>
      <c r="I1" s="157"/>
      <c r="J1" s="157"/>
      <c r="K1" s="157"/>
    </row>
    <row r="2" spans="1:13" s="162" customFormat="1" ht="15.5" x14ac:dyDescent="0.35">
      <c r="A2" s="188" t="s">
        <v>14</v>
      </c>
      <c r="B2" s="188"/>
      <c r="C2" s="188"/>
      <c r="D2" s="188"/>
      <c r="E2" s="188"/>
      <c r="F2" s="188"/>
      <c r="G2" s="161"/>
      <c r="H2" s="161"/>
      <c r="I2" s="161"/>
      <c r="J2" s="161"/>
      <c r="K2" s="161"/>
      <c r="L2" s="161"/>
      <c r="M2" s="161"/>
    </row>
    <row r="3" spans="1:13" ht="15.5" x14ac:dyDescent="0.35">
      <c r="A3" s="8" t="s">
        <v>349</v>
      </c>
      <c r="B3" s="8"/>
      <c r="C3" s="8"/>
      <c r="D3" s="8"/>
      <c r="E3" s="8"/>
      <c r="F3" s="8"/>
      <c r="G3" s="11"/>
      <c r="H3" s="11"/>
      <c r="I3" s="11"/>
      <c r="J3" s="11"/>
      <c r="K3" s="11"/>
      <c r="L3" s="11"/>
      <c r="M3" s="11"/>
    </row>
    <row r="5" spans="1:13" x14ac:dyDescent="0.35">
      <c r="A5" s="2" t="s">
        <v>230</v>
      </c>
      <c r="B5" s="2"/>
      <c r="C5" s="2"/>
      <c r="D5" s="2"/>
      <c r="E5" s="2"/>
      <c r="F5" s="2"/>
    </row>
    <row r="6" spans="1:13" x14ac:dyDescent="0.35">
      <c r="A6" s="125"/>
      <c r="B6" s="126">
        <v>42369</v>
      </c>
      <c r="C6" s="126">
        <v>42735</v>
      </c>
      <c r="D6" s="126">
        <v>43100</v>
      </c>
      <c r="E6" s="126">
        <v>43465</v>
      </c>
      <c r="F6" s="126">
        <v>43830</v>
      </c>
      <c r="G6" s="126">
        <v>44196</v>
      </c>
      <c r="H6" s="126">
        <v>44561</v>
      </c>
      <c r="I6" s="126">
        <v>44926</v>
      </c>
      <c r="J6" s="126">
        <v>45291</v>
      </c>
      <c r="K6" s="126">
        <v>45657</v>
      </c>
      <c r="L6" s="126">
        <v>46022</v>
      </c>
    </row>
    <row r="7" spans="1:13" x14ac:dyDescent="0.35">
      <c r="A7" s="194" t="s">
        <v>193</v>
      </c>
      <c r="B7" s="16">
        <v>2186.6975861073674</v>
      </c>
      <c r="C7" s="16">
        <v>2063.5680455659958</v>
      </c>
      <c r="D7" s="16">
        <v>2164.4972742445857</v>
      </c>
      <c r="E7" s="16">
        <v>1896.3706916233491</v>
      </c>
      <c r="F7" s="16">
        <v>1886.6738819421955</v>
      </c>
      <c r="G7" s="16">
        <v>2056.5495844456809</v>
      </c>
      <c r="H7" s="16">
        <v>2100.1447209425087</v>
      </c>
      <c r="I7" s="16">
        <v>2249.7977301085816</v>
      </c>
      <c r="J7" s="16">
        <v>2417.9717274816458</v>
      </c>
      <c r="K7" s="16">
        <v>3194.9195800000002</v>
      </c>
      <c r="L7" s="16">
        <v>3353.9039324546725</v>
      </c>
    </row>
    <row r="8" spans="1:13" x14ac:dyDescent="0.35">
      <c r="A8" s="194" t="s">
        <v>192</v>
      </c>
      <c r="B8" s="16">
        <v>17.045109304941565</v>
      </c>
      <c r="C8" s="16">
        <v>15.513368975629779</v>
      </c>
      <c r="D8" s="16">
        <v>16.058561563903002</v>
      </c>
      <c r="E8" s="16">
        <v>14.941313954895694</v>
      </c>
      <c r="F8" s="16">
        <v>14.573222481489395</v>
      </c>
      <c r="G8" s="16">
        <v>15.517874313499416</v>
      </c>
      <c r="H8" s="16">
        <v>15.233049083373945</v>
      </c>
      <c r="I8" s="16">
        <v>15.559129092931279</v>
      </c>
      <c r="J8" s="16">
        <v>16.452339788242348</v>
      </c>
      <c r="K8" s="16">
        <v>21.769969079999999</v>
      </c>
      <c r="L8" s="16">
        <v>20.730470789431092</v>
      </c>
    </row>
    <row r="25" spans="1:6" x14ac:dyDescent="0.35">
      <c r="B25" s="135"/>
      <c r="C25" s="135"/>
      <c r="D25" s="135"/>
      <c r="E25" s="135"/>
      <c r="F25" s="135"/>
    </row>
    <row r="26" spans="1:6" x14ac:dyDescent="0.35">
      <c r="A26" s="135" t="s">
        <v>23</v>
      </c>
    </row>
  </sheetData>
  <hyperlinks>
    <hyperlink ref="A1" location="Contents!A1" display="Contents" xr:uid="{637F4CCC-7C7A-4D6F-BBFE-BDB521C9A27A}"/>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13F69-8AF2-490F-9E0E-DCB8AB20E12F}">
  <dimension ref="A1:H28"/>
  <sheetViews>
    <sheetView workbookViewId="0"/>
  </sheetViews>
  <sheetFormatPr defaultColWidth="8.90625" defaultRowHeight="14" x14ac:dyDescent="0.3"/>
  <cols>
    <col min="1" max="1" width="25.08984375" style="164" bestFit="1" customWidth="1"/>
    <col min="2" max="8" width="9.90625" style="164" bestFit="1" customWidth="1"/>
    <col min="9" max="16384" width="8.90625" style="164"/>
  </cols>
  <sheetData>
    <row r="1" spans="1:8" s="158" customFormat="1" ht="15.5" x14ac:dyDescent="0.35">
      <c r="A1" s="185" t="s">
        <v>432</v>
      </c>
      <c r="B1" s="157"/>
      <c r="C1" s="157"/>
      <c r="D1" s="157"/>
      <c r="E1" s="157"/>
      <c r="F1" s="157"/>
    </row>
    <row r="2" spans="1:8" s="161" customFormat="1" ht="15.5" x14ac:dyDescent="0.35">
      <c r="A2" s="188" t="s">
        <v>301</v>
      </c>
    </row>
    <row r="3" spans="1:8" s="200" customFormat="1" ht="15.5" x14ac:dyDescent="0.35">
      <c r="A3" s="171" t="s">
        <v>350</v>
      </c>
    </row>
    <row r="4" spans="1:8" s="179" customFormat="1" ht="15.5" x14ac:dyDescent="0.35">
      <c r="A4" s="171"/>
    </row>
    <row r="5" spans="1:8" x14ac:dyDescent="0.3">
      <c r="A5" s="173"/>
      <c r="B5" s="174">
        <v>43800</v>
      </c>
      <c r="C5" s="174">
        <v>44166</v>
      </c>
      <c r="D5" s="174">
        <v>44531</v>
      </c>
      <c r="E5" s="174">
        <v>44896</v>
      </c>
      <c r="F5" s="174">
        <v>45261</v>
      </c>
      <c r="G5" s="174">
        <v>45627</v>
      </c>
      <c r="H5" s="174">
        <v>45992</v>
      </c>
    </row>
    <row r="6" spans="1:8" x14ac:dyDescent="0.3">
      <c r="A6" s="194" t="s">
        <v>303</v>
      </c>
      <c r="B6" s="183">
        <v>64.2</v>
      </c>
      <c r="C6" s="183">
        <v>59.987100110835037</v>
      </c>
      <c r="D6" s="183">
        <v>55.998683717068907</v>
      </c>
      <c r="E6" s="183">
        <v>56.238631951214337</v>
      </c>
      <c r="F6" s="183">
        <v>57.627223832560112</v>
      </c>
      <c r="G6" s="183">
        <v>60.009327473101038</v>
      </c>
      <c r="H6" s="183">
        <v>61.724014501144964</v>
      </c>
    </row>
    <row r="7" spans="1:8" x14ac:dyDescent="0.3">
      <c r="A7" s="194" t="s">
        <v>304</v>
      </c>
      <c r="B7" s="183">
        <v>61.7</v>
      </c>
      <c r="C7" s="183">
        <v>57.078475591519862</v>
      </c>
      <c r="D7" s="183">
        <v>53.021623903407075</v>
      </c>
      <c r="E7" s="183">
        <v>53.119861400653321</v>
      </c>
      <c r="F7" s="183">
        <v>54.285659295802276</v>
      </c>
      <c r="G7" s="183">
        <v>57.028489118194067</v>
      </c>
      <c r="H7" s="183">
        <v>58.883005142508082</v>
      </c>
    </row>
    <row r="8" spans="1:8" x14ac:dyDescent="0.3">
      <c r="A8" s="194" t="s">
        <v>6</v>
      </c>
      <c r="B8" s="164">
        <v>97.8</v>
      </c>
      <c r="C8" s="183">
        <v>103.56922144977925</v>
      </c>
      <c r="D8" s="183">
        <v>101.0727525850744</v>
      </c>
      <c r="E8" s="183">
        <v>108.28487873062811</v>
      </c>
      <c r="F8" s="183">
        <v>119.75964756908513</v>
      </c>
      <c r="G8" s="183">
        <v>113.58550095044461</v>
      </c>
      <c r="H8" s="183">
        <v>108.83674699995819</v>
      </c>
    </row>
    <row r="9" spans="1:8" x14ac:dyDescent="0.3">
      <c r="A9" s="194" t="s">
        <v>7</v>
      </c>
      <c r="B9" s="183">
        <v>78.3</v>
      </c>
      <c r="C9" s="183">
        <v>78.322737747510658</v>
      </c>
      <c r="D9" s="183">
        <v>78.322737747510658</v>
      </c>
      <c r="E9" s="183">
        <v>78.322737747510658</v>
      </c>
      <c r="F9" s="183">
        <v>78.322737747510658</v>
      </c>
      <c r="G9" s="183">
        <v>78.322737747510658</v>
      </c>
      <c r="H9" s="183">
        <v>78.322737747510658</v>
      </c>
    </row>
    <row r="10" spans="1:8" x14ac:dyDescent="0.3">
      <c r="A10" s="199"/>
    </row>
    <row r="28" spans="1:1" x14ac:dyDescent="0.3">
      <c r="A28" s="164" t="s">
        <v>10</v>
      </c>
    </row>
  </sheetData>
  <hyperlinks>
    <hyperlink ref="A1" location="Contents!A1" display="Contents" xr:uid="{E650645D-2235-4BCB-8152-FD68598F0011}"/>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A0FF4-B81D-428C-B49D-1DF772C0A32D}">
  <dimension ref="A1:T41"/>
  <sheetViews>
    <sheetView showGridLines="0" zoomScaleNormal="100" workbookViewId="0"/>
  </sheetViews>
  <sheetFormatPr defaultColWidth="10" defaultRowHeight="14" x14ac:dyDescent="0.3"/>
  <cols>
    <col min="1" max="1" width="41.81640625" style="67" customWidth="1"/>
    <col min="2" max="6" width="9.90625" style="67" bestFit="1" customWidth="1"/>
    <col min="7" max="7" width="10" style="67"/>
    <col min="8" max="8" width="39.08984375" style="67" bestFit="1" customWidth="1"/>
    <col min="9" max="13" width="9.90625" style="67" bestFit="1" customWidth="1"/>
    <col min="14" max="14" width="12.6328125" style="67" customWidth="1"/>
    <col min="15" max="15" width="39.08984375" style="67" bestFit="1" customWidth="1"/>
    <col min="16" max="20" width="9.90625" style="67" bestFit="1" customWidth="1"/>
    <col min="21" max="16384" width="10" style="67"/>
  </cols>
  <sheetData>
    <row r="1" spans="1:20" s="158" customFormat="1" ht="15.5" x14ac:dyDescent="0.35">
      <c r="A1" s="185" t="s">
        <v>432</v>
      </c>
      <c r="B1" s="157"/>
      <c r="C1" s="157"/>
      <c r="D1" s="157"/>
      <c r="E1" s="157"/>
    </row>
    <row r="2" spans="1:20" s="161" customFormat="1" ht="15.5" x14ac:dyDescent="0.35">
      <c r="A2" s="188" t="s">
        <v>34</v>
      </c>
    </row>
    <row r="3" spans="1:20" s="11" customFormat="1" ht="15.5" x14ac:dyDescent="0.35">
      <c r="A3" s="8" t="s">
        <v>351</v>
      </c>
    </row>
    <row r="4" spans="1:20" s="11" customFormat="1" ht="15.5" x14ac:dyDescent="0.35">
      <c r="A4" s="8"/>
    </row>
    <row r="5" spans="1:20" s="1" customFormat="1" x14ac:dyDescent="0.3">
      <c r="A5" s="2" t="s">
        <v>20</v>
      </c>
      <c r="H5" s="2" t="s">
        <v>21</v>
      </c>
      <c r="O5" s="2" t="s">
        <v>22</v>
      </c>
    </row>
    <row r="6" spans="1:20" x14ac:dyDescent="0.3">
      <c r="A6" s="30"/>
      <c r="B6" s="46">
        <v>44561</v>
      </c>
      <c r="C6" s="46">
        <v>44926</v>
      </c>
      <c r="D6" s="46">
        <v>45291</v>
      </c>
      <c r="E6" s="46">
        <v>45657</v>
      </c>
      <c r="F6" s="46">
        <v>46022</v>
      </c>
      <c r="H6" s="30"/>
      <c r="I6" s="46">
        <v>44561</v>
      </c>
      <c r="J6" s="46">
        <v>44926</v>
      </c>
      <c r="K6" s="46">
        <v>45291</v>
      </c>
      <c r="L6" s="46">
        <v>45657</v>
      </c>
      <c r="M6" s="46">
        <v>46022</v>
      </c>
      <c r="O6" s="29"/>
      <c r="P6" s="46">
        <v>44531</v>
      </c>
      <c r="Q6" s="46">
        <v>44896</v>
      </c>
      <c r="R6" s="46">
        <v>45261</v>
      </c>
      <c r="S6" s="46">
        <v>45627</v>
      </c>
      <c r="T6" s="46">
        <v>45992</v>
      </c>
    </row>
    <row r="7" spans="1:20" x14ac:dyDescent="0.3">
      <c r="A7" s="201" t="s">
        <v>36</v>
      </c>
      <c r="B7" s="100">
        <v>418.25498464845225</v>
      </c>
      <c r="C7" s="100">
        <v>418.19228384013917</v>
      </c>
      <c r="D7" s="100">
        <v>454.63128885278354</v>
      </c>
      <c r="E7" s="100">
        <v>478.19773146720837</v>
      </c>
      <c r="F7" s="100">
        <v>492.4859352609447</v>
      </c>
      <c r="G7" s="5"/>
      <c r="H7" s="203" t="s">
        <v>36</v>
      </c>
      <c r="I7" s="100">
        <v>33.700000000000003</v>
      </c>
      <c r="J7" s="100">
        <v>35.700000000000003</v>
      </c>
      <c r="K7" s="100">
        <v>35.1</v>
      </c>
      <c r="L7" s="100">
        <v>34.316060090165557</v>
      </c>
      <c r="M7" s="100">
        <v>38.294101490550005</v>
      </c>
      <c r="O7" s="201" t="s">
        <v>36</v>
      </c>
      <c r="P7" s="271">
        <v>97.945955720000001</v>
      </c>
      <c r="Q7" s="271">
        <v>107.66800046999997</v>
      </c>
      <c r="R7" s="271">
        <v>105.12763124999999</v>
      </c>
      <c r="S7" s="271">
        <v>107.319007</v>
      </c>
      <c r="T7" s="271">
        <v>104.01568672999997</v>
      </c>
    </row>
    <row r="8" spans="1:20" x14ac:dyDescent="0.3">
      <c r="A8" s="201" t="s">
        <v>37</v>
      </c>
      <c r="B8" s="100">
        <v>133.53672129202488</v>
      </c>
      <c r="C8" s="100">
        <v>147.38696499997914</v>
      </c>
      <c r="D8" s="100">
        <v>142.71203486729161</v>
      </c>
      <c r="E8" s="100">
        <v>153.16245045857218</v>
      </c>
      <c r="F8" s="100">
        <v>150.41088722164122</v>
      </c>
      <c r="H8" s="203" t="s">
        <v>37</v>
      </c>
      <c r="I8" s="100">
        <v>4.4000000000000004</v>
      </c>
      <c r="J8" s="100">
        <v>7.2</v>
      </c>
      <c r="K8" s="100">
        <v>5.4</v>
      </c>
      <c r="L8" s="100">
        <v>6.3612987685749998</v>
      </c>
      <c r="M8" s="100">
        <v>5.2689631300750008</v>
      </c>
      <c r="O8" s="201" t="s">
        <v>40</v>
      </c>
      <c r="P8" s="271">
        <v>22.814059610000001</v>
      </c>
      <c r="Q8" s="271">
        <v>23.179407720000015</v>
      </c>
      <c r="R8" s="271">
        <v>27.729302759999999</v>
      </c>
      <c r="S8" s="271">
        <v>31.76530605</v>
      </c>
      <c r="T8" s="271">
        <v>26.401287190000001</v>
      </c>
    </row>
    <row r="9" spans="1:20" x14ac:dyDescent="0.3">
      <c r="A9" s="201" t="s">
        <v>38</v>
      </c>
      <c r="B9" s="100">
        <v>68.915245891332148</v>
      </c>
      <c r="C9" s="100">
        <v>82.896019608498051</v>
      </c>
      <c r="D9" s="100">
        <v>92.327838832403984</v>
      </c>
      <c r="E9" s="100">
        <v>101.09306280796818</v>
      </c>
      <c r="F9" s="100">
        <v>106.83787419482226</v>
      </c>
      <c r="H9" s="203" t="s">
        <v>38</v>
      </c>
      <c r="I9" s="100">
        <v>15.9</v>
      </c>
      <c r="J9" s="100">
        <v>15.4</v>
      </c>
      <c r="K9" s="100">
        <v>22.8</v>
      </c>
      <c r="L9" s="100">
        <v>21.836485663816482</v>
      </c>
      <c r="M9" s="100">
        <v>23.334334919074529</v>
      </c>
      <c r="O9" s="201" t="s">
        <v>41</v>
      </c>
      <c r="P9" s="271">
        <v>19.670102562399983</v>
      </c>
      <c r="Q9" s="271">
        <v>23.518502609999956</v>
      </c>
      <c r="R9" s="271">
        <v>16.578925300000101</v>
      </c>
      <c r="S9" s="271">
        <v>20.525965289999998</v>
      </c>
      <c r="T9" s="271">
        <v>12.414929719999989</v>
      </c>
    </row>
    <row r="10" spans="1:20" x14ac:dyDescent="0.3">
      <c r="A10" s="201" t="s">
        <v>39</v>
      </c>
      <c r="B10" s="100">
        <v>149.86708508032538</v>
      </c>
      <c r="C10" s="100">
        <v>183.28538717256018</v>
      </c>
      <c r="D10" s="100">
        <v>257.72115269665267</v>
      </c>
      <c r="E10" s="100">
        <v>181.86771515641237</v>
      </c>
      <c r="F10" s="100">
        <v>175.19912771458482</v>
      </c>
      <c r="G10" s="68"/>
      <c r="H10" s="203" t="s">
        <v>39</v>
      </c>
      <c r="I10" s="100">
        <v>9.6999999999999993</v>
      </c>
      <c r="J10" s="100">
        <v>13</v>
      </c>
      <c r="K10" s="100">
        <v>11.6</v>
      </c>
      <c r="L10" s="100">
        <v>12.036174489709536</v>
      </c>
      <c r="M10" s="100">
        <v>13.243876406046319</v>
      </c>
      <c r="O10" s="202" t="s">
        <v>76</v>
      </c>
      <c r="P10" s="102">
        <v>0.66765520173354642</v>
      </c>
      <c r="Q10" s="102">
        <v>0.76783731755202744</v>
      </c>
      <c r="R10" s="102">
        <v>0.52606135313544622</v>
      </c>
      <c r="S10" s="102">
        <v>0.62849578211850132</v>
      </c>
      <c r="T10" s="102">
        <v>0.36793826499491117</v>
      </c>
    </row>
    <row r="11" spans="1:20" x14ac:dyDescent="0.3">
      <c r="A11" s="202" t="s">
        <v>75</v>
      </c>
      <c r="B11" s="100">
        <v>10.276292487542522</v>
      </c>
      <c r="C11" s="100">
        <v>11.886167232195756</v>
      </c>
      <c r="D11" s="100">
        <v>15.6</v>
      </c>
      <c r="E11" s="100">
        <v>11.965250763392802</v>
      </c>
      <c r="F11" s="100">
        <v>10.721873211731776</v>
      </c>
      <c r="G11" s="5"/>
      <c r="H11" s="204" t="s">
        <v>75</v>
      </c>
      <c r="I11" s="100">
        <v>7</v>
      </c>
      <c r="J11" s="100">
        <v>8.6999999999999993</v>
      </c>
      <c r="K11" s="100">
        <v>7.4</v>
      </c>
      <c r="L11" s="100">
        <v>7.2972708460874767</v>
      </c>
      <c r="M11" s="100">
        <v>8.4741270752839206</v>
      </c>
      <c r="P11" s="102"/>
      <c r="Q11" s="102"/>
      <c r="R11" s="102"/>
      <c r="S11" s="102"/>
      <c r="T11" s="102"/>
    </row>
    <row r="12" spans="1:20" x14ac:dyDescent="0.3">
      <c r="A12" s="202" t="s">
        <v>76</v>
      </c>
      <c r="B12" s="100">
        <v>1.0986316939584555</v>
      </c>
      <c r="C12" s="100">
        <v>1.2821827170055815</v>
      </c>
      <c r="D12" s="100">
        <v>1.75963945736979</v>
      </c>
      <c r="E12" s="100">
        <v>1.2046806290685037</v>
      </c>
      <c r="F12" s="100">
        <v>1.0959597357126294</v>
      </c>
      <c r="H12" s="204" t="s">
        <v>76</v>
      </c>
      <c r="I12" s="100">
        <v>1</v>
      </c>
      <c r="J12" s="100">
        <v>1.2</v>
      </c>
      <c r="K12" s="100">
        <v>1.1000000000000001</v>
      </c>
      <c r="L12" s="100">
        <v>1.1230948032474433</v>
      </c>
      <c r="M12" s="100">
        <v>1.1132641552769709</v>
      </c>
    </row>
    <row r="13" spans="1:20" x14ac:dyDescent="0.3">
      <c r="N13" s="69"/>
      <c r="O13" s="69"/>
      <c r="P13" s="69"/>
      <c r="Q13" s="69"/>
      <c r="R13" s="69"/>
    </row>
    <row r="31" spans="1:1" x14ac:dyDescent="0.3">
      <c r="A31" s="142" t="s">
        <v>10</v>
      </c>
    </row>
    <row r="37" spans="2:7" x14ac:dyDescent="0.3">
      <c r="G37" s="68"/>
    </row>
    <row r="39" spans="2:7" x14ac:dyDescent="0.3">
      <c r="B39" s="143"/>
      <c r="C39" s="143"/>
      <c r="D39" s="143"/>
    </row>
    <row r="41" spans="2:7" x14ac:dyDescent="0.3">
      <c r="F41" s="70"/>
    </row>
  </sheetData>
  <hyperlinks>
    <hyperlink ref="A1" location="Contents!A1" display="Contents" xr:uid="{0A620F44-A4F6-4D0C-850A-FD1CC725E33F}"/>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CAD0C-912E-4D5A-8537-74AC97706433}">
  <dimension ref="A1:W30"/>
  <sheetViews>
    <sheetView showGridLines="0" zoomScaleNormal="100" workbookViewId="0"/>
  </sheetViews>
  <sheetFormatPr defaultColWidth="10" defaultRowHeight="14" x14ac:dyDescent="0.3"/>
  <cols>
    <col min="1" max="1" width="30.36328125" style="28" customWidth="1"/>
    <col min="2" max="7" width="9.90625" style="28" bestFit="1" customWidth="1"/>
    <col min="8" max="8" width="10" style="28"/>
    <col min="9" max="9" width="30" style="28" customWidth="1"/>
    <col min="10" max="15" width="11" style="28" bestFit="1" customWidth="1"/>
    <col min="16" max="16" width="10" style="28"/>
    <col min="17" max="17" width="28.81640625" style="28" customWidth="1"/>
    <col min="18" max="22" width="10" style="28"/>
    <col min="23" max="23" width="9.90625" style="28" bestFit="1" customWidth="1"/>
    <col min="24" max="16384" width="10" style="28"/>
  </cols>
  <sheetData>
    <row r="1" spans="1:23" s="158" customFormat="1" ht="15.5" x14ac:dyDescent="0.35">
      <c r="A1" s="185" t="s">
        <v>432</v>
      </c>
      <c r="B1" s="157"/>
      <c r="C1" s="157"/>
      <c r="D1" s="157"/>
      <c r="E1" s="157"/>
      <c r="F1" s="157"/>
    </row>
    <row r="2" spans="1:23" s="161" customFormat="1" ht="15.5" x14ac:dyDescent="0.35">
      <c r="A2" s="188" t="s">
        <v>42</v>
      </c>
    </row>
    <row r="3" spans="1:23" s="11" customFormat="1" ht="15.5" x14ac:dyDescent="0.35">
      <c r="A3" s="8" t="s">
        <v>352</v>
      </c>
    </row>
    <row r="4" spans="1:23" s="11" customFormat="1" ht="15.5" x14ac:dyDescent="0.35">
      <c r="A4" s="8"/>
    </row>
    <row r="5" spans="1:23" x14ac:dyDescent="0.3">
      <c r="A5" s="36" t="s">
        <v>20</v>
      </c>
      <c r="I5" s="36" t="s">
        <v>21</v>
      </c>
      <c r="Q5" s="36" t="s">
        <v>22</v>
      </c>
      <c r="R5" s="67"/>
      <c r="S5" s="67"/>
      <c r="T5" s="67"/>
      <c r="U5" s="67"/>
      <c r="V5" s="67"/>
    </row>
    <row r="6" spans="1:23" x14ac:dyDescent="0.3">
      <c r="A6" s="34"/>
      <c r="B6" s="46">
        <v>44166</v>
      </c>
      <c r="C6" s="46">
        <v>44531</v>
      </c>
      <c r="D6" s="46">
        <v>44896</v>
      </c>
      <c r="E6" s="46">
        <v>45261</v>
      </c>
      <c r="F6" s="106">
        <v>45627</v>
      </c>
      <c r="G6" s="106">
        <v>45992</v>
      </c>
      <c r="H6" s="33"/>
      <c r="I6" s="34"/>
      <c r="J6" s="46">
        <v>44166</v>
      </c>
      <c r="K6" s="46">
        <v>44531</v>
      </c>
      <c r="L6" s="46">
        <v>44896</v>
      </c>
      <c r="M6" s="46">
        <v>45261</v>
      </c>
      <c r="N6" s="106">
        <v>45627</v>
      </c>
      <c r="O6" s="106">
        <v>45992</v>
      </c>
      <c r="Q6" s="34"/>
      <c r="R6" s="46">
        <v>44166</v>
      </c>
      <c r="S6" s="46">
        <v>44531</v>
      </c>
      <c r="T6" s="46">
        <v>44896</v>
      </c>
      <c r="U6" s="46">
        <v>45261</v>
      </c>
      <c r="V6" s="106">
        <v>45627</v>
      </c>
      <c r="W6" s="106">
        <v>45992</v>
      </c>
    </row>
    <row r="7" spans="1:23" ht="14.5" x14ac:dyDescent="0.35">
      <c r="A7" s="197" t="s">
        <v>43</v>
      </c>
      <c r="B7" s="287">
        <v>142.27471405479443</v>
      </c>
      <c r="C7" s="287">
        <v>154.0378954174499</v>
      </c>
      <c r="D7" s="287">
        <v>160.82507430932529</v>
      </c>
      <c r="E7" s="287">
        <v>189.60263694822947</v>
      </c>
      <c r="F7" s="287">
        <v>200.82661486582268</v>
      </c>
      <c r="G7" s="287">
        <v>191.98449968940341</v>
      </c>
      <c r="H7" s="32"/>
      <c r="I7" s="197" t="s">
        <v>43</v>
      </c>
      <c r="J7" s="35">
        <v>136.34896908000002</v>
      </c>
      <c r="K7" s="35">
        <v>144.27507837000002</v>
      </c>
      <c r="L7" s="35">
        <v>152.61700990411248</v>
      </c>
      <c r="M7" s="35">
        <v>158.82414104816252</v>
      </c>
      <c r="N7" s="35">
        <v>165.41999676205</v>
      </c>
      <c r="O7" s="35">
        <v>174.1978498766</v>
      </c>
      <c r="Q7" s="197" t="s">
        <v>45</v>
      </c>
      <c r="R7" s="101">
        <v>307.33175177999999</v>
      </c>
      <c r="S7" s="101">
        <v>327.97707097</v>
      </c>
      <c r="T7" s="101">
        <v>342.82526421</v>
      </c>
      <c r="U7" s="101">
        <v>352.90694352999998</v>
      </c>
      <c r="V7" s="101">
        <v>366.31917995999999</v>
      </c>
      <c r="W7" s="101">
        <v>352.96883583888689</v>
      </c>
    </row>
    <row r="8" spans="1:23" ht="14.5" x14ac:dyDescent="0.35">
      <c r="A8" s="197" t="s">
        <v>48</v>
      </c>
      <c r="B8" s="287">
        <v>890.25600842518475</v>
      </c>
      <c r="C8" s="287">
        <v>915.33954939165733</v>
      </c>
      <c r="D8" s="287">
        <v>915.68881520235243</v>
      </c>
      <c r="E8" s="287">
        <v>905.99382055429737</v>
      </c>
      <c r="F8" s="287">
        <v>947.42396576688554</v>
      </c>
      <c r="G8" s="287">
        <v>1008.0475164084686</v>
      </c>
      <c r="H8" s="32"/>
      <c r="I8" s="197" t="s">
        <v>48</v>
      </c>
      <c r="J8" s="35">
        <v>707.10958207531417</v>
      </c>
      <c r="K8" s="35">
        <v>758.84650581949302</v>
      </c>
      <c r="L8" s="35">
        <v>768.54120340002635</v>
      </c>
      <c r="M8" s="35">
        <v>769.1783989197819</v>
      </c>
      <c r="N8" s="35">
        <v>848.01423301546015</v>
      </c>
      <c r="O8" s="35">
        <v>872.57792735831299</v>
      </c>
      <c r="Q8" s="197" t="s">
        <v>46</v>
      </c>
      <c r="R8" s="101">
        <v>2797.4434368300003</v>
      </c>
      <c r="S8" s="101">
        <v>2946.1468301792843</v>
      </c>
      <c r="T8" s="101">
        <v>3062.9538409229999</v>
      </c>
      <c r="U8" s="101">
        <v>3151.879907</v>
      </c>
      <c r="V8" s="101">
        <v>3265.8875165099998</v>
      </c>
      <c r="W8" s="101">
        <v>3151.6922319788873</v>
      </c>
    </row>
    <row r="9" spans="1:23" x14ac:dyDescent="0.3">
      <c r="A9" s="197" t="s">
        <v>44</v>
      </c>
      <c r="B9" s="5">
        <v>15.98132590045315</v>
      </c>
      <c r="C9" s="5">
        <v>16.828497743796262</v>
      </c>
      <c r="D9" s="5">
        <v>17.563289147938928</v>
      </c>
      <c r="E9" s="5">
        <v>20.927586110049667</v>
      </c>
      <c r="F9" s="5">
        <v>21.197122103963775</v>
      </c>
      <c r="G9" s="5">
        <v>19.045183541884729</v>
      </c>
      <c r="I9" s="197" t="s">
        <v>44</v>
      </c>
      <c r="J9" s="5">
        <v>19.282579749495955</v>
      </c>
      <c r="K9" s="5">
        <v>19.01241914716265</v>
      </c>
      <c r="L9" s="5">
        <v>19.858012716681269</v>
      </c>
      <c r="M9" s="5">
        <v>20.6485441181411</v>
      </c>
      <c r="N9" s="5">
        <v>19.506747684391073</v>
      </c>
      <c r="O9" s="5">
        <v>19.963586565153609</v>
      </c>
      <c r="Q9" s="197" t="s">
        <v>47</v>
      </c>
      <c r="R9" s="101">
        <v>11.282023976704542</v>
      </c>
      <c r="S9" s="101">
        <v>10.986165001007544</v>
      </c>
      <c r="T9" s="101">
        <v>11.132407509711314</v>
      </c>
      <c r="U9" s="101">
        <v>11.192635671802748</v>
      </c>
      <c r="V9" s="101">
        <v>11.199343290838309</v>
      </c>
      <c r="W9" s="101">
        <v>11.199343395825947</v>
      </c>
    </row>
    <row r="10" spans="1:23" x14ac:dyDescent="0.3">
      <c r="Q10" s="67"/>
      <c r="R10" s="35"/>
      <c r="S10" s="35"/>
      <c r="T10" s="35"/>
      <c r="U10" s="35"/>
      <c r="V10" s="35"/>
    </row>
    <row r="11" spans="1:23" x14ac:dyDescent="0.3">
      <c r="Q11" s="67"/>
      <c r="R11" s="67"/>
      <c r="S11" s="67"/>
      <c r="T11" s="67"/>
      <c r="U11" s="67"/>
      <c r="V11" s="67"/>
    </row>
    <row r="12" spans="1:23" x14ac:dyDescent="0.3">
      <c r="Q12" s="67"/>
      <c r="R12" s="67"/>
      <c r="S12" s="67"/>
      <c r="T12" s="67"/>
      <c r="U12" s="67"/>
      <c r="V12" s="67"/>
    </row>
    <row r="13" spans="1:23" x14ac:dyDescent="0.3">
      <c r="Q13" s="67"/>
      <c r="R13" s="67"/>
      <c r="S13" s="67"/>
      <c r="T13" s="67"/>
      <c r="U13" s="67"/>
      <c r="V13" s="67"/>
    </row>
    <row r="14" spans="1:23" ht="14.5" x14ac:dyDescent="0.35">
      <c r="H14" s="31"/>
      <c r="Q14" s="67"/>
      <c r="R14" s="67"/>
      <c r="S14" s="67"/>
      <c r="T14" s="67"/>
      <c r="U14" s="67"/>
      <c r="V14" s="67"/>
    </row>
    <row r="15" spans="1:23" ht="14.5" x14ac:dyDescent="0.35">
      <c r="H15" s="31"/>
      <c r="Q15" s="67"/>
      <c r="R15" s="67"/>
      <c r="S15" s="67"/>
      <c r="T15" s="67"/>
      <c r="U15" s="67"/>
      <c r="V15" s="67"/>
    </row>
    <row r="16" spans="1:23" x14ac:dyDescent="0.3">
      <c r="Q16" s="67"/>
      <c r="R16" s="67"/>
      <c r="S16" s="67"/>
      <c r="T16" s="67"/>
      <c r="U16" s="67"/>
      <c r="V16" s="67"/>
    </row>
    <row r="17" spans="1:22" x14ac:dyDescent="0.3">
      <c r="Q17" s="67"/>
      <c r="R17" s="67"/>
      <c r="S17" s="67"/>
      <c r="T17" s="67"/>
      <c r="U17" s="67"/>
      <c r="V17" s="67"/>
    </row>
    <row r="18" spans="1:22" x14ac:dyDescent="0.3">
      <c r="Q18" s="67"/>
      <c r="R18" s="67"/>
      <c r="S18" s="67"/>
      <c r="T18" s="67"/>
      <c r="U18" s="67"/>
      <c r="V18" s="67"/>
    </row>
    <row r="19" spans="1:22" x14ac:dyDescent="0.3">
      <c r="Q19" s="67"/>
      <c r="R19" s="67"/>
      <c r="S19" s="67"/>
      <c r="T19" s="67"/>
      <c r="U19" s="67"/>
      <c r="V19" s="67"/>
    </row>
    <row r="20" spans="1:22" x14ac:dyDescent="0.3">
      <c r="Q20" s="67"/>
      <c r="R20" s="67"/>
      <c r="S20" s="67"/>
      <c r="T20" s="67"/>
      <c r="U20" s="67"/>
      <c r="V20" s="67"/>
    </row>
    <row r="21" spans="1:22" x14ac:dyDescent="0.3">
      <c r="Q21" s="67"/>
      <c r="R21" s="67"/>
      <c r="S21" s="67"/>
      <c r="T21" s="67"/>
      <c r="U21" s="67"/>
      <c r="V21" s="67"/>
    </row>
    <row r="22" spans="1:22" x14ac:dyDescent="0.3">
      <c r="Q22" s="67"/>
      <c r="R22" s="67"/>
      <c r="S22" s="67"/>
      <c r="T22" s="67"/>
      <c r="U22" s="67"/>
      <c r="V22" s="67"/>
    </row>
    <row r="23" spans="1:22" x14ac:dyDescent="0.3">
      <c r="Q23" s="67"/>
      <c r="R23" s="67"/>
      <c r="S23" s="67"/>
      <c r="T23" s="67"/>
      <c r="U23" s="67"/>
      <c r="V23" s="67"/>
    </row>
    <row r="24" spans="1:22" x14ac:dyDescent="0.3">
      <c r="Q24" s="67"/>
      <c r="R24" s="67"/>
      <c r="S24" s="67"/>
      <c r="T24" s="67"/>
      <c r="U24" s="67"/>
      <c r="V24" s="67"/>
    </row>
    <row r="25" spans="1:22" x14ac:dyDescent="0.3">
      <c r="Q25" s="67"/>
      <c r="R25" s="67"/>
      <c r="S25" s="67"/>
      <c r="T25" s="67"/>
      <c r="U25" s="67"/>
      <c r="V25" s="67"/>
    </row>
    <row r="26" spans="1:22" x14ac:dyDescent="0.3">
      <c r="J26" s="28" t="s">
        <v>51</v>
      </c>
      <c r="Q26" s="67"/>
      <c r="R26" s="67"/>
      <c r="S26" s="67"/>
      <c r="T26" s="67"/>
      <c r="U26" s="67"/>
      <c r="V26" s="67"/>
    </row>
    <row r="27" spans="1:22" x14ac:dyDescent="0.3">
      <c r="A27" s="142" t="s">
        <v>10</v>
      </c>
      <c r="Q27" s="67"/>
      <c r="R27" s="67"/>
      <c r="S27" s="67"/>
      <c r="T27" s="67"/>
      <c r="U27" s="67"/>
      <c r="V27" s="67"/>
    </row>
    <row r="28" spans="1:22" x14ac:dyDescent="0.3">
      <c r="Q28" s="67"/>
      <c r="R28" s="67"/>
      <c r="S28" s="67"/>
      <c r="T28" s="67"/>
      <c r="U28" s="67"/>
      <c r="V28" s="67"/>
    </row>
    <row r="29" spans="1:22" x14ac:dyDescent="0.3">
      <c r="Q29" s="67"/>
      <c r="R29" s="67"/>
      <c r="S29" s="67"/>
      <c r="T29" s="67"/>
      <c r="U29" s="67"/>
      <c r="V29" s="67"/>
    </row>
    <row r="30" spans="1:22" x14ac:dyDescent="0.3">
      <c r="Q30" s="67"/>
      <c r="R30" s="67"/>
      <c r="S30" s="67"/>
      <c r="T30" s="67"/>
      <c r="U30" s="67"/>
      <c r="V30" s="67"/>
    </row>
  </sheetData>
  <hyperlinks>
    <hyperlink ref="A1" location="Contents!A1" display="Contents" xr:uid="{10D454D1-3BAB-4ABD-9A3F-9C772DD9BCFD}"/>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11E8B-4EB0-40A4-8932-0C0A4AB42AB5}">
  <dimension ref="A1:F30"/>
  <sheetViews>
    <sheetView showGridLines="0" zoomScaleNormal="100" workbookViewId="0"/>
  </sheetViews>
  <sheetFormatPr defaultRowHeight="14.5" x14ac:dyDescent="0.35"/>
  <cols>
    <col min="1" max="1" width="36" customWidth="1"/>
    <col min="2" max="4" width="5.90625" bestFit="1" customWidth="1"/>
    <col min="5" max="6" width="6.81640625" bestFit="1" customWidth="1"/>
  </cols>
  <sheetData>
    <row r="1" spans="1:6" s="158" customFormat="1" ht="15.5" x14ac:dyDescent="0.35">
      <c r="A1" s="185" t="s">
        <v>432</v>
      </c>
      <c r="B1" s="157"/>
      <c r="C1" s="157"/>
      <c r="D1" s="157"/>
      <c r="E1" s="157"/>
      <c r="F1" s="157"/>
    </row>
    <row r="2" spans="1:6" s="161" customFormat="1" ht="15.5" x14ac:dyDescent="0.35">
      <c r="A2" s="188" t="s">
        <v>146</v>
      </c>
    </row>
    <row r="3" spans="1:6" s="11" customFormat="1" ht="15.5" x14ac:dyDescent="0.35">
      <c r="A3" s="8" t="s">
        <v>370</v>
      </c>
    </row>
    <row r="5" spans="1:6" x14ac:dyDescent="0.35">
      <c r="A5" s="103"/>
      <c r="B5" s="216">
        <v>2021</v>
      </c>
      <c r="C5" s="216">
        <v>2022</v>
      </c>
      <c r="D5" s="216">
        <v>2023</v>
      </c>
      <c r="E5" s="216" t="s">
        <v>371</v>
      </c>
      <c r="F5" s="216" t="s">
        <v>372</v>
      </c>
    </row>
    <row r="6" spans="1:6" x14ac:dyDescent="0.35">
      <c r="A6" s="194" t="s">
        <v>33</v>
      </c>
      <c r="B6" s="23">
        <v>16.631482999999999</v>
      </c>
      <c r="C6" s="23">
        <v>16.236284999999999</v>
      </c>
      <c r="D6" s="23">
        <v>16.339358010000002</v>
      </c>
      <c r="E6" s="23">
        <v>27.19198012</v>
      </c>
      <c r="F6" s="23">
        <v>37.795688120000001</v>
      </c>
    </row>
    <row r="7" spans="1:6" x14ac:dyDescent="0.35">
      <c r="A7" s="194" t="s">
        <v>27</v>
      </c>
      <c r="B7" s="23">
        <v>15.646869129999999</v>
      </c>
      <c r="C7" s="23">
        <v>15.521830019999999</v>
      </c>
      <c r="D7" s="23">
        <v>15.399610800000001</v>
      </c>
      <c r="E7" s="23">
        <v>8.7550000000000008</v>
      </c>
      <c r="F7" s="23">
        <v>8.7330000000000005</v>
      </c>
    </row>
    <row r="8" spans="1:6" x14ac:dyDescent="0.35">
      <c r="A8" s="194" t="s">
        <v>147</v>
      </c>
      <c r="B8" s="23">
        <v>37.411501999999999</v>
      </c>
      <c r="C8" s="23">
        <v>29.332484000000001</v>
      </c>
      <c r="D8" s="23">
        <v>34.776807310000002</v>
      </c>
      <c r="E8" s="23">
        <v>44.278892930000005</v>
      </c>
      <c r="F8" s="23">
        <v>43.313909700000004</v>
      </c>
    </row>
    <row r="9" spans="1:6" x14ac:dyDescent="0.35">
      <c r="A9" s="194" t="s">
        <v>148</v>
      </c>
      <c r="B9" s="23">
        <v>104.20660748</v>
      </c>
      <c r="C9" s="23">
        <v>105.15047584999999</v>
      </c>
      <c r="D9" s="23">
        <v>107.67010426</v>
      </c>
      <c r="E9" s="23">
        <v>124.99477069000001</v>
      </c>
      <c r="F9" s="23">
        <v>126.33273824</v>
      </c>
    </row>
    <row r="10" spans="1:6" x14ac:dyDescent="0.35">
      <c r="A10" s="194" t="s">
        <v>149</v>
      </c>
      <c r="B10" s="23">
        <v>231.0163552133333</v>
      </c>
      <c r="C10" s="23">
        <v>212.04980421888891</v>
      </c>
      <c r="D10" s="23">
        <v>228.40244791000001</v>
      </c>
      <c r="E10" s="23">
        <v>204.52517313000001</v>
      </c>
      <c r="F10" s="23">
        <v>222.98601305</v>
      </c>
    </row>
    <row r="11" spans="1:6" x14ac:dyDescent="0.35">
      <c r="A11" s="194" t="s">
        <v>150</v>
      </c>
      <c r="B11" s="23">
        <v>209.24469207915718</v>
      </c>
      <c r="C11" s="23">
        <v>211.44616105538728</v>
      </c>
      <c r="D11" s="23">
        <v>211.64448157999999</v>
      </c>
      <c r="E11" s="23">
        <v>232.02900097</v>
      </c>
      <c r="F11" s="23">
        <v>240.943333</v>
      </c>
    </row>
    <row r="29" spans="1:1" x14ac:dyDescent="0.35">
      <c r="A29" s="90" t="s">
        <v>151</v>
      </c>
    </row>
    <row r="30" spans="1:1" x14ac:dyDescent="0.35">
      <c r="A30" s="135" t="s">
        <v>24</v>
      </c>
    </row>
  </sheetData>
  <hyperlinks>
    <hyperlink ref="A1" location="Contents!A1" display="Contents" xr:uid="{A0878882-804D-4B44-8699-D7FAD8C1DFE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B236C-938F-4CFE-908B-C0E229C318DD}">
  <dimension ref="A1:K31"/>
  <sheetViews>
    <sheetView showGridLines="0" zoomScaleNormal="100" workbookViewId="0"/>
  </sheetViews>
  <sheetFormatPr defaultColWidth="8.90625" defaultRowHeight="14" x14ac:dyDescent="0.3"/>
  <cols>
    <col min="1" max="1" width="30.54296875" style="1" bestFit="1" customWidth="1"/>
    <col min="2" max="4" width="5.90625" style="1" bestFit="1" customWidth="1"/>
    <col min="5" max="6" width="6.6328125" style="1" bestFit="1" customWidth="1"/>
    <col min="7" max="16384" width="8.90625" style="1"/>
  </cols>
  <sheetData>
    <row r="1" spans="1:11" s="158" customFormat="1" ht="15.5" x14ac:dyDescent="0.35">
      <c r="A1" s="185" t="s">
        <v>432</v>
      </c>
      <c r="B1" s="157"/>
      <c r="C1" s="157"/>
      <c r="D1" s="157"/>
    </row>
    <row r="2" spans="1:11" s="158" customFormat="1" ht="15.5" x14ac:dyDescent="0.35">
      <c r="A2" s="292" t="s">
        <v>243</v>
      </c>
      <c r="B2" s="292"/>
      <c r="C2" s="292"/>
      <c r="D2" s="292"/>
    </row>
    <row r="3" spans="1:11" ht="15.5" x14ac:dyDescent="0.35">
      <c r="A3" s="8" t="s">
        <v>223</v>
      </c>
      <c r="B3" s="8"/>
      <c r="C3" s="8"/>
      <c r="D3" s="8"/>
      <c r="F3" s="61"/>
      <c r="G3" s="61"/>
      <c r="H3" s="61"/>
      <c r="I3" s="61"/>
      <c r="J3" s="61"/>
      <c r="K3" s="61"/>
    </row>
    <row r="5" spans="1:11" x14ac:dyDescent="0.3">
      <c r="A5" s="124"/>
      <c r="B5" s="130">
        <v>2023</v>
      </c>
      <c r="C5" s="130">
        <v>2024</v>
      </c>
      <c r="D5" s="130">
        <v>2025</v>
      </c>
      <c r="E5" s="130" t="s">
        <v>213</v>
      </c>
      <c r="F5" s="130" t="s">
        <v>281</v>
      </c>
    </row>
    <row r="6" spans="1:11" x14ac:dyDescent="0.3">
      <c r="A6" s="189" t="s">
        <v>207</v>
      </c>
      <c r="B6" s="23">
        <v>2.9</v>
      </c>
      <c r="C6" s="23">
        <v>2.8</v>
      </c>
      <c r="D6" s="1">
        <v>2.1</v>
      </c>
      <c r="E6" s="23">
        <v>2.2999999999999998</v>
      </c>
      <c r="F6" s="1">
        <v>2.2000000000000002</v>
      </c>
    </row>
    <row r="7" spans="1:11" x14ac:dyDescent="0.3">
      <c r="A7" s="189" t="s">
        <v>208</v>
      </c>
      <c r="B7" s="23">
        <v>0.42399999999999999</v>
      </c>
      <c r="C7" s="23">
        <v>1</v>
      </c>
      <c r="D7" s="1">
        <v>1.4</v>
      </c>
      <c r="E7" s="23">
        <v>0.9</v>
      </c>
      <c r="F7" s="1">
        <v>1.2</v>
      </c>
    </row>
    <row r="8" spans="1:11" x14ac:dyDescent="0.3">
      <c r="A8" s="189" t="s">
        <v>209</v>
      </c>
      <c r="B8" s="23">
        <v>0.3</v>
      </c>
      <c r="C8" s="23">
        <v>1</v>
      </c>
      <c r="D8" s="1">
        <v>1.4</v>
      </c>
      <c r="E8" s="23">
        <v>1</v>
      </c>
      <c r="F8" s="1">
        <v>1.3</v>
      </c>
    </row>
    <row r="9" spans="1:11" x14ac:dyDescent="0.3">
      <c r="A9" s="189" t="s">
        <v>210</v>
      </c>
      <c r="B9" s="23">
        <v>2</v>
      </c>
      <c r="C9" s="23">
        <v>2</v>
      </c>
      <c r="D9" s="1">
        <v>1.9</v>
      </c>
      <c r="E9" s="23">
        <v>1.1000000000000001</v>
      </c>
      <c r="F9" s="1">
        <v>1.7</v>
      </c>
    </row>
    <row r="10" spans="1:11" x14ac:dyDescent="0.3">
      <c r="A10" s="189" t="s">
        <v>211</v>
      </c>
      <c r="B10" s="1">
        <v>4.3</v>
      </c>
      <c r="C10" s="23">
        <v>7</v>
      </c>
      <c r="D10" s="1">
        <v>3.3</v>
      </c>
      <c r="E10" s="23">
        <v>5.2</v>
      </c>
      <c r="F10" s="1">
        <v>6.6</v>
      </c>
    </row>
    <row r="11" spans="1:11" x14ac:dyDescent="0.3">
      <c r="A11" s="189" t="s">
        <v>212</v>
      </c>
      <c r="B11" s="23">
        <v>2</v>
      </c>
      <c r="C11" s="23">
        <v>3.2</v>
      </c>
      <c r="D11" s="1">
        <v>1.7</v>
      </c>
      <c r="E11" s="23">
        <v>2.9</v>
      </c>
      <c r="F11" s="1">
        <v>3.7</v>
      </c>
    </row>
    <row r="12" spans="1:11" x14ac:dyDescent="0.3">
      <c r="A12" s="189" t="s">
        <v>396</v>
      </c>
      <c r="B12" s="1">
        <v>3.3</v>
      </c>
      <c r="C12" s="23">
        <v>3.5</v>
      </c>
      <c r="D12" s="1">
        <v>3.5</v>
      </c>
      <c r="E12" s="23">
        <v>3</v>
      </c>
      <c r="F12" s="1">
        <v>3.4</v>
      </c>
    </row>
    <row r="31" spans="1:1" s="228" customFormat="1" x14ac:dyDescent="0.3">
      <c r="A31" s="61" t="s">
        <v>459</v>
      </c>
    </row>
  </sheetData>
  <mergeCells count="1">
    <mergeCell ref="A2:D2"/>
  </mergeCells>
  <hyperlinks>
    <hyperlink ref="A1" location="Contents!A1" display="Contents" xr:uid="{1E1895D3-E100-4BF9-BA1C-BB3F5DED5C8F}"/>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D0E88-5B32-4D82-A67A-B7A520724969}">
  <dimension ref="A1:F24"/>
  <sheetViews>
    <sheetView showGridLines="0" zoomScaleNormal="100" workbookViewId="0"/>
  </sheetViews>
  <sheetFormatPr defaultColWidth="8.81640625" defaultRowHeight="14.5" x14ac:dyDescent="0.35"/>
  <cols>
    <col min="1" max="1" width="33.36328125" style="169" customWidth="1"/>
    <col min="2" max="6" width="5.81640625" style="169" bestFit="1" customWidth="1"/>
    <col min="7" max="16384" width="8.81640625" style="169"/>
  </cols>
  <sheetData>
    <row r="1" spans="1:6" s="158" customFormat="1" ht="15.5" x14ac:dyDescent="0.35">
      <c r="A1" s="185" t="s">
        <v>432</v>
      </c>
      <c r="B1" s="157"/>
      <c r="C1" s="157"/>
      <c r="D1" s="157"/>
      <c r="E1" s="157"/>
      <c r="F1" s="157"/>
    </row>
    <row r="2" spans="1:6" s="218" customFormat="1" ht="15.5" x14ac:dyDescent="0.35">
      <c r="A2" s="188" t="s">
        <v>155</v>
      </c>
      <c r="B2" s="217"/>
      <c r="C2" s="217"/>
      <c r="D2" s="217"/>
      <c r="E2" s="217"/>
      <c r="F2" s="217"/>
    </row>
    <row r="3" spans="1:6" s="219" customFormat="1" ht="15.5" x14ac:dyDescent="0.35">
      <c r="A3" s="8" t="s">
        <v>373</v>
      </c>
      <c r="B3" s="11"/>
      <c r="C3" s="11"/>
      <c r="D3" s="11"/>
      <c r="E3" s="11"/>
      <c r="F3" s="11"/>
    </row>
    <row r="4" spans="1:6" s="219" customFormat="1" x14ac:dyDescent="0.35"/>
    <row r="5" spans="1:6" s="219" customFormat="1" x14ac:dyDescent="0.35">
      <c r="A5" s="220"/>
      <c r="B5" s="215">
        <v>2021</v>
      </c>
      <c r="C5" s="215">
        <v>2022</v>
      </c>
      <c r="D5" s="215">
        <v>2023</v>
      </c>
      <c r="E5" s="215">
        <v>2024</v>
      </c>
      <c r="F5" s="216">
        <v>2025</v>
      </c>
    </row>
    <row r="6" spans="1:6" s="219" customFormat="1" x14ac:dyDescent="0.35">
      <c r="A6" s="194" t="s">
        <v>374</v>
      </c>
      <c r="B6" s="144">
        <v>27.971509123410108</v>
      </c>
      <c r="C6" s="144">
        <v>23.723604699048909</v>
      </c>
      <c r="D6" s="144">
        <v>26.07837423191922</v>
      </c>
      <c r="E6" s="144">
        <v>22.417100016189387</v>
      </c>
      <c r="F6" s="144">
        <v>20.490879961632437</v>
      </c>
    </row>
    <row r="24" spans="1:1" customFormat="1" x14ac:dyDescent="0.35">
      <c r="A24" s="135" t="s">
        <v>24</v>
      </c>
    </row>
  </sheetData>
  <hyperlinks>
    <hyperlink ref="A1" location="Contents!A1" display="Contents" xr:uid="{6DD5C056-BA69-408E-B006-8AFFE48C9E5A}"/>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D95FE-B280-4406-A56F-61C0EEA99731}">
  <dimension ref="A1:F31"/>
  <sheetViews>
    <sheetView showGridLines="0" zoomScaleNormal="100" workbookViewId="0"/>
  </sheetViews>
  <sheetFormatPr defaultColWidth="8.90625" defaultRowHeight="14.5" x14ac:dyDescent="0.35"/>
  <cols>
    <col min="1" max="1" width="53.1796875" bestFit="1" customWidth="1"/>
    <col min="2" max="6" width="7.36328125" bestFit="1" customWidth="1"/>
  </cols>
  <sheetData>
    <row r="1" spans="1:6" s="158" customFormat="1" ht="15.5" x14ac:dyDescent="0.35">
      <c r="A1" s="185" t="s">
        <v>432</v>
      </c>
      <c r="B1" s="157"/>
      <c r="C1" s="157"/>
      <c r="D1" s="157"/>
      <c r="E1" s="157"/>
      <c r="F1" s="157"/>
    </row>
    <row r="2" spans="1:6" s="217" customFormat="1" ht="15.5" x14ac:dyDescent="0.35">
      <c r="A2" s="188" t="s">
        <v>155</v>
      </c>
    </row>
    <row r="3" spans="1:6" s="11" customFormat="1" ht="15.5" x14ac:dyDescent="0.35">
      <c r="A3" s="8" t="s">
        <v>375</v>
      </c>
    </row>
    <row r="5" spans="1:6" x14ac:dyDescent="0.35">
      <c r="A5" s="104"/>
      <c r="B5" s="216">
        <v>2021</v>
      </c>
      <c r="C5" s="216">
        <v>2022</v>
      </c>
      <c r="D5" s="216">
        <v>2023</v>
      </c>
      <c r="E5" s="216" t="s">
        <v>371</v>
      </c>
      <c r="F5" s="216" t="s">
        <v>372</v>
      </c>
    </row>
    <row r="6" spans="1:6" x14ac:dyDescent="0.35">
      <c r="A6" s="221" t="s">
        <v>33</v>
      </c>
      <c r="B6" s="284">
        <v>12.039604000000001</v>
      </c>
      <c r="C6" s="284">
        <v>12.073623</v>
      </c>
      <c r="D6" s="284">
        <v>11.399623</v>
      </c>
      <c r="E6" s="284">
        <v>12.627000000000001</v>
      </c>
      <c r="F6" s="284">
        <v>27.015000000000001</v>
      </c>
    </row>
    <row r="7" spans="1:6" x14ac:dyDescent="0.35">
      <c r="A7" s="221" t="s">
        <v>152</v>
      </c>
      <c r="B7" s="284">
        <v>14.582867620000002</v>
      </c>
      <c r="C7" s="284">
        <v>9.3700869999999998</v>
      </c>
      <c r="D7" s="284">
        <v>14.767187</v>
      </c>
      <c r="E7" s="284">
        <v>32.842004000000003</v>
      </c>
      <c r="F7" s="284">
        <v>37.272554000000007</v>
      </c>
    </row>
    <row r="8" spans="1:6" x14ac:dyDescent="0.35">
      <c r="A8" s="221" t="s">
        <v>27</v>
      </c>
      <c r="B8" s="284">
        <v>81.244049900000007</v>
      </c>
      <c r="C8" s="284">
        <v>76.844562999999994</v>
      </c>
      <c r="D8" s="284">
        <v>75.004563000000005</v>
      </c>
      <c r="E8" s="284">
        <v>50.796999999999997</v>
      </c>
      <c r="F8" s="284">
        <v>41.457999999999998</v>
      </c>
    </row>
    <row r="9" spans="1:6" x14ac:dyDescent="0.35">
      <c r="A9" s="221" t="s">
        <v>149</v>
      </c>
      <c r="B9" s="284">
        <v>120.21204666</v>
      </c>
      <c r="C9" s="284">
        <v>95.734694930000003</v>
      </c>
      <c r="D9" s="284">
        <v>99.728563030000004</v>
      </c>
      <c r="E9" s="284">
        <v>77.961248999999995</v>
      </c>
      <c r="F9" s="284">
        <v>109.58671799999999</v>
      </c>
    </row>
    <row r="10" spans="1:6" x14ac:dyDescent="0.35">
      <c r="A10" s="221" t="s">
        <v>153</v>
      </c>
      <c r="B10" s="284">
        <v>268.73636571000003</v>
      </c>
      <c r="C10" s="284">
        <v>275.55339669</v>
      </c>
      <c r="D10" s="284">
        <v>290.52499999999998</v>
      </c>
      <c r="E10" s="284">
        <v>129.02000000000001</v>
      </c>
      <c r="F10" s="284">
        <v>118.874</v>
      </c>
    </row>
    <row r="11" spans="1:6" x14ac:dyDescent="0.35">
      <c r="A11" s="221" t="s">
        <v>154</v>
      </c>
      <c r="B11" s="284">
        <v>742.75544889999992</v>
      </c>
      <c r="C11" s="284">
        <v>708.14196204999996</v>
      </c>
      <c r="D11" s="284">
        <v>760.24833438999997</v>
      </c>
      <c r="E11" s="284">
        <v>707.07368799999995</v>
      </c>
      <c r="F11" s="284">
        <v>836.411745</v>
      </c>
    </row>
    <row r="12" spans="1:6" x14ac:dyDescent="0.35">
      <c r="A12" s="221" t="s">
        <v>147</v>
      </c>
      <c r="B12" s="284">
        <v>1144.2329999999999</v>
      </c>
      <c r="C12" s="284">
        <v>1125.9080269999999</v>
      </c>
      <c r="D12" s="284">
        <v>1623.42</v>
      </c>
      <c r="E12" s="284">
        <v>1273.7</v>
      </c>
      <c r="F12" s="284">
        <v>1253.912</v>
      </c>
    </row>
    <row r="30" spans="1:1" x14ac:dyDescent="0.35">
      <c r="A30" s="90" t="s">
        <v>151</v>
      </c>
    </row>
    <row r="31" spans="1:1" x14ac:dyDescent="0.35">
      <c r="A31" s="1" t="s">
        <v>24</v>
      </c>
    </row>
  </sheetData>
  <hyperlinks>
    <hyperlink ref="A1" location="Contents!A1" display="Contents" xr:uid="{E5295358-899E-46FE-9364-2C3E9169EC5B}"/>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D487-BEBA-44F8-A331-CC1C4DBD45E8}">
  <dimension ref="A1:W30"/>
  <sheetViews>
    <sheetView showGridLines="0" zoomScaleNormal="100" workbookViewId="0"/>
  </sheetViews>
  <sheetFormatPr defaultColWidth="8.90625" defaultRowHeight="14" x14ac:dyDescent="0.3"/>
  <cols>
    <col min="1" max="1" width="32.36328125" style="1" customWidth="1"/>
    <col min="2" max="5" width="5.90625" style="1" bestFit="1" customWidth="1"/>
    <col min="6" max="11" width="5.81640625" style="1" bestFit="1" customWidth="1"/>
    <col min="12" max="12" width="9.6328125" style="1" customWidth="1"/>
    <col min="13" max="13" width="44.54296875" style="1" bestFit="1" customWidth="1"/>
    <col min="14" max="23" width="5.81640625" style="1" bestFit="1" customWidth="1"/>
    <col min="24" max="16384" width="8.90625" style="1"/>
  </cols>
  <sheetData>
    <row r="1" spans="1:23" s="158" customFormat="1" ht="15.5" x14ac:dyDescent="0.35">
      <c r="A1" s="185" t="s">
        <v>432</v>
      </c>
      <c r="B1" s="157"/>
      <c r="C1" s="157"/>
      <c r="D1" s="157"/>
      <c r="E1" s="157"/>
      <c r="F1" s="157"/>
    </row>
    <row r="2" spans="1:23" s="161" customFormat="1" ht="15.5" x14ac:dyDescent="0.35">
      <c r="A2" s="188" t="s">
        <v>364</v>
      </c>
      <c r="B2" s="157"/>
      <c r="C2" s="157"/>
      <c r="D2" s="157"/>
      <c r="E2" s="157"/>
      <c r="F2" s="157"/>
      <c r="G2" s="157"/>
      <c r="H2" s="157"/>
      <c r="I2" s="157"/>
      <c r="J2" s="157"/>
      <c r="K2" s="157"/>
      <c r="L2" s="157"/>
    </row>
    <row r="3" spans="1:23" s="11" customFormat="1" ht="15.5" x14ac:dyDescent="0.35">
      <c r="A3" s="8" t="s">
        <v>377</v>
      </c>
      <c r="B3" s="8"/>
      <c r="C3" s="8"/>
      <c r="D3" s="8"/>
      <c r="E3" s="8"/>
      <c r="F3" s="8"/>
      <c r="G3" s="8"/>
      <c r="H3" s="8"/>
      <c r="I3" s="8"/>
      <c r="J3" s="8"/>
      <c r="K3" s="8"/>
      <c r="L3" s="8"/>
    </row>
    <row r="5" spans="1:23" x14ac:dyDescent="0.3">
      <c r="A5" s="2" t="s">
        <v>376</v>
      </c>
      <c r="M5" s="2" t="s">
        <v>379</v>
      </c>
      <c r="N5" s="2"/>
      <c r="O5" s="2"/>
      <c r="P5" s="2"/>
      <c r="Q5" s="2"/>
      <c r="R5" s="2"/>
      <c r="S5" s="2"/>
      <c r="T5" s="2"/>
      <c r="U5" s="2"/>
      <c r="V5" s="2"/>
    </row>
    <row r="6" spans="1:23" x14ac:dyDescent="0.3">
      <c r="A6" s="34"/>
      <c r="B6" s="222">
        <v>2016</v>
      </c>
      <c r="C6" s="222">
        <v>2017</v>
      </c>
      <c r="D6" s="222">
        <v>2018</v>
      </c>
      <c r="E6" s="222">
        <v>2019</v>
      </c>
      <c r="F6" s="222">
        <v>2020</v>
      </c>
      <c r="G6" s="222">
        <v>2021</v>
      </c>
      <c r="H6" s="222">
        <v>2022</v>
      </c>
      <c r="I6" s="222">
        <v>2023</v>
      </c>
      <c r="J6" s="222">
        <v>2024</v>
      </c>
      <c r="K6" s="222">
        <v>2025</v>
      </c>
      <c r="M6" s="34"/>
      <c r="N6" s="222">
        <v>2016</v>
      </c>
      <c r="O6" s="222">
        <v>2017</v>
      </c>
      <c r="P6" s="222">
        <v>2018</v>
      </c>
      <c r="Q6" s="222">
        <v>2019</v>
      </c>
      <c r="R6" s="222">
        <v>2020</v>
      </c>
      <c r="S6" s="222">
        <v>2021</v>
      </c>
      <c r="T6" s="222">
        <v>2022</v>
      </c>
      <c r="U6" s="222">
        <v>2023</v>
      </c>
      <c r="V6" s="222">
        <v>2024</v>
      </c>
      <c r="W6" s="222">
        <v>2025</v>
      </c>
    </row>
    <row r="7" spans="1:23" x14ac:dyDescent="0.3">
      <c r="A7" s="197" t="s">
        <v>378</v>
      </c>
      <c r="B7" s="43">
        <v>2474</v>
      </c>
      <c r="C7" s="43">
        <v>2902</v>
      </c>
      <c r="D7" s="43">
        <v>2072</v>
      </c>
      <c r="E7" s="43">
        <v>1893</v>
      </c>
      <c r="F7" s="43">
        <v>515</v>
      </c>
      <c r="G7" s="43">
        <v>382</v>
      </c>
      <c r="H7" s="43">
        <v>510</v>
      </c>
      <c r="I7" s="43">
        <v>549</v>
      </c>
      <c r="J7" s="43">
        <v>566</v>
      </c>
      <c r="K7" s="43">
        <v>518</v>
      </c>
      <c r="M7" s="197" t="s">
        <v>388</v>
      </c>
      <c r="N7" s="225">
        <v>76.613926161738746</v>
      </c>
      <c r="O7" s="225">
        <v>23.610958296439506</v>
      </c>
      <c r="P7" s="225">
        <v>24.057577260040219</v>
      </c>
      <c r="Q7" s="225">
        <v>46.325453877852503</v>
      </c>
      <c r="R7" s="225">
        <v>49.736774491890799</v>
      </c>
      <c r="S7" s="225">
        <v>43.064286674031067</v>
      </c>
      <c r="T7" s="225">
        <v>32.667657605945287</v>
      </c>
      <c r="U7" s="23">
        <v>65.216097167496528</v>
      </c>
      <c r="V7" s="23">
        <v>84.375098889685546</v>
      </c>
      <c r="W7" s="23">
        <v>27.335241942660094</v>
      </c>
    </row>
    <row r="8" spans="1:23" x14ac:dyDescent="0.3">
      <c r="M8" s="197" t="s">
        <v>389</v>
      </c>
      <c r="N8" s="225">
        <v>5.9165583937450137</v>
      </c>
      <c r="O8" s="225">
        <v>18.05129857541797</v>
      </c>
      <c r="P8" s="225">
        <v>23.344059175439877</v>
      </c>
      <c r="Q8" s="225">
        <v>29.095028333413282</v>
      </c>
      <c r="R8" s="225">
        <v>30.398314319185886</v>
      </c>
      <c r="S8" s="225">
        <v>24.613343508099298</v>
      </c>
      <c r="T8" s="225">
        <v>30.881027185648254</v>
      </c>
      <c r="U8" s="23">
        <v>21.852618598149391</v>
      </c>
      <c r="V8" s="23">
        <v>9.1417072753714557</v>
      </c>
      <c r="W8" s="23">
        <v>20.325585378598461</v>
      </c>
    </row>
    <row r="9" spans="1:23" x14ac:dyDescent="0.3">
      <c r="M9" s="197" t="s">
        <v>390</v>
      </c>
      <c r="N9" s="225">
        <v>3.3336965665080576</v>
      </c>
      <c r="O9" s="225">
        <v>17.355264130699915</v>
      </c>
      <c r="P9" s="225">
        <v>23.032980391465969</v>
      </c>
      <c r="Q9" s="225">
        <v>9.0063749779258657</v>
      </c>
      <c r="R9" s="225">
        <v>8.1001855760516328</v>
      </c>
      <c r="S9" s="225">
        <v>16.246342161378763</v>
      </c>
      <c r="T9" s="225">
        <v>20.192166150292358</v>
      </c>
      <c r="U9" s="23">
        <v>5.2183608052806951</v>
      </c>
      <c r="V9" s="23">
        <v>2.1204339867259652</v>
      </c>
      <c r="W9" s="23">
        <v>17.619532847906942</v>
      </c>
    </row>
    <row r="24" spans="1:1" customFormat="1" ht="14.5" x14ac:dyDescent="0.35">
      <c r="A24" s="1" t="s">
        <v>380</v>
      </c>
    </row>
    <row r="26" spans="1:1" x14ac:dyDescent="0.3">
      <c r="A26" s="1" t="s">
        <v>380</v>
      </c>
    </row>
    <row r="30" spans="1:1" ht="51.65" customHeight="1" x14ac:dyDescent="0.3"/>
  </sheetData>
  <hyperlinks>
    <hyperlink ref="A1" location="Contents!A1" display="Contents" xr:uid="{509B8D04-394A-42C5-A023-06E57332FCB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7FB4-700C-44AA-BC41-8178C7C67DB9}">
  <dimension ref="A1:AB35"/>
  <sheetViews>
    <sheetView showGridLines="0" zoomScaleNormal="100" workbookViewId="0"/>
  </sheetViews>
  <sheetFormatPr defaultColWidth="8.90625" defaultRowHeight="14" x14ac:dyDescent="0.3"/>
  <cols>
    <col min="1" max="1" width="32.36328125" style="1" customWidth="1"/>
    <col min="2" max="6" width="8.81640625" style="1" bestFit="1" customWidth="1"/>
    <col min="7" max="7" width="9.6328125" style="1" customWidth="1"/>
    <col min="8" max="8" width="25.54296875" style="1" bestFit="1" customWidth="1"/>
    <col min="9" max="13" width="8.81640625" style="1" bestFit="1" customWidth="1"/>
    <col min="14" max="14" width="10.54296875" style="1" customWidth="1"/>
    <col min="15" max="15" width="36.08984375" style="1" bestFit="1" customWidth="1"/>
    <col min="16" max="20" width="8.81640625" style="1" bestFit="1" customWidth="1"/>
    <col min="21" max="21" width="8.90625" style="1"/>
    <col min="22" max="22" width="38.36328125" style="1" bestFit="1" customWidth="1"/>
    <col min="23" max="23" width="25.54296875" style="1" bestFit="1" customWidth="1"/>
    <col min="24" max="16384" width="8.90625" style="1"/>
  </cols>
  <sheetData>
    <row r="1" spans="1:28" s="158" customFormat="1" ht="15.5" x14ac:dyDescent="0.35">
      <c r="A1" s="185" t="s">
        <v>432</v>
      </c>
      <c r="B1" s="157"/>
      <c r="C1" s="157"/>
      <c r="D1" s="157"/>
      <c r="E1" s="157"/>
      <c r="F1" s="157"/>
    </row>
    <row r="2" spans="1:28" s="217" customFormat="1" ht="15.5" x14ac:dyDescent="0.35">
      <c r="A2" s="188" t="s">
        <v>50</v>
      </c>
      <c r="B2" s="188"/>
      <c r="C2" s="188"/>
      <c r="D2" s="188"/>
      <c r="E2" s="188"/>
      <c r="F2" s="188"/>
      <c r="G2" s="188"/>
    </row>
    <row r="3" spans="1:28" s="11" customFormat="1" ht="15.5" x14ac:dyDescent="0.35">
      <c r="A3" s="8" t="s">
        <v>381</v>
      </c>
      <c r="B3" s="8"/>
      <c r="C3" s="8"/>
      <c r="D3" s="8"/>
      <c r="E3" s="8"/>
      <c r="F3" s="8"/>
      <c r="G3" s="8"/>
    </row>
    <row r="5" spans="1:28" x14ac:dyDescent="0.3">
      <c r="A5" s="2" t="s">
        <v>391</v>
      </c>
      <c r="H5" s="2" t="s">
        <v>232</v>
      </c>
      <c r="I5" s="2"/>
      <c r="J5" s="2"/>
      <c r="K5" s="2"/>
      <c r="L5" s="2"/>
      <c r="M5" s="2"/>
      <c r="N5" s="2"/>
      <c r="O5" s="2" t="s">
        <v>52</v>
      </c>
      <c r="U5" s="2"/>
      <c r="V5" s="2" t="s">
        <v>231</v>
      </c>
      <c r="W5" s="2"/>
      <c r="X5" s="2"/>
      <c r="Y5" s="2"/>
      <c r="Z5" s="2"/>
      <c r="AA5" s="2"/>
      <c r="AB5" s="2"/>
    </row>
    <row r="6" spans="1:28" x14ac:dyDescent="0.3">
      <c r="A6" s="34"/>
      <c r="B6" s="222">
        <v>2021</v>
      </c>
      <c r="C6" s="222">
        <v>2022</v>
      </c>
      <c r="D6" s="222">
        <v>2023</v>
      </c>
      <c r="E6" s="222">
        <v>2024</v>
      </c>
      <c r="F6" s="222">
        <v>2025</v>
      </c>
      <c r="H6" s="34"/>
      <c r="I6" s="222">
        <v>2021</v>
      </c>
      <c r="J6" s="222">
        <v>2022</v>
      </c>
      <c r="K6" s="222">
        <v>2023</v>
      </c>
      <c r="L6" s="222">
        <v>2024</v>
      </c>
      <c r="M6" s="222">
        <v>2025</v>
      </c>
      <c r="N6" s="108"/>
      <c r="O6" s="34"/>
      <c r="P6" s="222">
        <v>2021</v>
      </c>
      <c r="Q6" s="222">
        <v>2022</v>
      </c>
      <c r="R6" s="222">
        <v>2023</v>
      </c>
      <c r="S6" s="222">
        <v>2024</v>
      </c>
      <c r="T6" s="222">
        <v>2025</v>
      </c>
      <c r="V6" s="21"/>
      <c r="W6" s="21" t="s">
        <v>233</v>
      </c>
    </row>
    <row r="7" spans="1:28" x14ac:dyDescent="0.3">
      <c r="A7" s="197" t="s">
        <v>156</v>
      </c>
      <c r="B7" s="42">
        <v>2740.2735483200004</v>
      </c>
      <c r="C7" s="42">
        <v>2654.2149569200001</v>
      </c>
      <c r="D7" s="42">
        <v>2794.33706188</v>
      </c>
      <c r="E7" s="42">
        <v>2849.1203063200001</v>
      </c>
      <c r="F7" s="42">
        <v>3080.7801213299999</v>
      </c>
      <c r="H7" s="197" t="s">
        <v>57</v>
      </c>
      <c r="I7" s="86">
        <v>145.41467677847504</v>
      </c>
      <c r="J7" s="86">
        <v>111.76736342922376</v>
      </c>
      <c r="K7" s="86">
        <v>104.22425503999997</v>
      </c>
      <c r="L7" s="86">
        <v>100.63600967000001</v>
      </c>
      <c r="M7" s="86">
        <v>104.99101689</v>
      </c>
      <c r="N7" s="86"/>
      <c r="O7" s="197" t="s">
        <v>55</v>
      </c>
      <c r="P7" s="86">
        <v>1411.00912393</v>
      </c>
      <c r="Q7" s="86">
        <v>1344.5934858599999</v>
      </c>
      <c r="R7" s="86">
        <v>1427.1401170699996</v>
      </c>
      <c r="S7" s="86">
        <v>1464.4053074199999</v>
      </c>
      <c r="T7" s="86">
        <v>1612.1524996500002</v>
      </c>
      <c r="V7" s="197" t="s">
        <v>61</v>
      </c>
      <c r="W7" s="37">
        <v>0.41624728692141222</v>
      </c>
    </row>
    <row r="8" spans="1:28" x14ac:dyDescent="0.3">
      <c r="H8" s="197" t="s">
        <v>58</v>
      </c>
      <c r="I8" s="86">
        <v>670.8380469702671</v>
      </c>
      <c r="J8" s="86">
        <v>626.33752573999993</v>
      </c>
      <c r="K8" s="86">
        <v>660.6293265500002</v>
      </c>
      <c r="L8" s="86">
        <v>760.15393549360203</v>
      </c>
      <c r="M8" s="86">
        <v>730.85067758000002</v>
      </c>
      <c r="N8" s="86"/>
      <c r="O8" s="197" t="s">
        <v>54</v>
      </c>
      <c r="P8" s="86">
        <v>687.25900820000015</v>
      </c>
      <c r="Q8" s="86">
        <v>682.80597664000015</v>
      </c>
      <c r="R8" s="86">
        <v>690.74515955999993</v>
      </c>
      <c r="S8" s="86">
        <v>698.80692141000031</v>
      </c>
      <c r="T8" s="86">
        <v>717.64224069000011</v>
      </c>
      <c r="V8" s="197" t="s">
        <v>62</v>
      </c>
      <c r="W8" s="37">
        <v>3.6807246810457127E-2</v>
      </c>
    </row>
    <row r="9" spans="1:28" x14ac:dyDescent="0.3">
      <c r="H9" s="197" t="s">
        <v>59</v>
      </c>
      <c r="I9" s="86">
        <v>435.07050482769995</v>
      </c>
      <c r="J9" s="86">
        <v>449.19428108395107</v>
      </c>
      <c r="K9" s="86">
        <v>448.03973086000008</v>
      </c>
      <c r="L9" s="86">
        <v>449.23229118346001</v>
      </c>
      <c r="M9" s="86">
        <v>464.65863647000003</v>
      </c>
      <c r="N9" s="86"/>
      <c r="O9" s="197" t="s">
        <v>282</v>
      </c>
      <c r="P9" s="86">
        <v>114.01571679000001</v>
      </c>
      <c r="Q9" s="86">
        <v>107.16654464000001</v>
      </c>
      <c r="R9" s="86">
        <v>109.4307968</v>
      </c>
      <c r="S9" s="86">
        <v>121.10203878</v>
      </c>
      <c r="T9" s="86">
        <v>122.50418151000001</v>
      </c>
      <c r="V9" s="197" t="s">
        <v>66</v>
      </c>
      <c r="W9" s="37">
        <v>6.6022292422376228E-2</v>
      </c>
    </row>
    <row r="10" spans="1:28" x14ac:dyDescent="0.3">
      <c r="H10" s="197" t="s">
        <v>60</v>
      </c>
      <c r="I10" s="86">
        <v>1158.0565274600001</v>
      </c>
      <c r="J10" s="86">
        <v>1116.8608571299999</v>
      </c>
      <c r="K10" s="86">
        <v>1210.2330762000001</v>
      </c>
      <c r="L10" s="86">
        <v>1153.6195118300002</v>
      </c>
      <c r="M10" s="86">
        <v>1385.4060775400001</v>
      </c>
      <c r="N10" s="86"/>
      <c r="O10" s="197" t="s">
        <v>283</v>
      </c>
      <c r="P10" s="86">
        <v>408.83981199999999</v>
      </c>
      <c r="Q10" s="86">
        <v>395.44488799999999</v>
      </c>
      <c r="R10" s="86">
        <v>422.76269200000002</v>
      </c>
      <c r="S10" s="86">
        <v>418.00898899999999</v>
      </c>
      <c r="T10" s="86">
        <v>470.65161899999998</v>
      </c>
      <c r="V10" s="197" t="s">
        <v>63</v>
      </c>
      <c r="W10" s="37">
        <v>2.7853346195308815E-2</v>
      </c>
    </row>
    <row r="11" spans="1:28" x14ac:dyDescent="0.3">
      <c r="H11" s="197" t="s">
        <v>27</v>
      </c>
      <c r="I11" s="86">
        <v>157.29615455999999</v>
      </c>
      <c r="J11" s="86">
        <v>166.53893471000001</v>
      </c>
      <c r="K11" s="86">
        <v>178.02890697000001</v>
      </c>
      <c r="L11" s="86">
        <v>183.65738167000001</v>
      </c>
      <c r="M11" s="86">
        <v>192.05111653</v>
      </c>
      <c r="N11" s="86"/>
      <c r="O11" s="197" t="s">
        <v>53</v>
      </c>
      <c r="P11" s="86">
        <v>119.14988740000001</v>
      </c>
      <c r="Q11" s="86">
        <v>124.20406178</v>
      </c>
      <c r="R11" s="86">
        <v>137.66070159999998</v>
      </c>
      <c r="S11" s="86">
        <v>146.79704971000001</v>
      </c>
      <c r="T11" s="86">
        <v>157.82958047999998</v>
      </c>
      <c r="V11" s="197" t="s">
        <v>64</v>
      </c>
      <c r="W11" s="37">
        <v>0.43327476195035808</v>
      </c>
    </row>
    <row r="12" spans="1:28" x14ac:dyDescent="0.3">
      <c r="H12" s="197" t="s">
        <v>28</v>
      </c>
      <c r="I12" s="86">
        <v>244.01737121000002</v>
      </c>
      <c r="J12" s="86">
        <v>230.92020804999999</v>
      </c>
      <c r="K12" s="86">
        <v>269.49448017999998</v>
      </c>
      <c r="L12" s="86">
        <v>288.94127943000001</v>
      </c>
      <c r="M12" s="86">
        <v>293.03199947000002</v>
      </c>
      <c r="N12" s="86"/>
      <c r="V12" s="197" t="s">
        <v>65</v>
      </c>
      <c r="W12" s="37">
        <v>1.9795065700087596E-2</v>
      </c>
    </row>
    <row r="13" spans="1:28" x14ac:dyDescent="0.3">
      <c r="H13" s="197" t="s">
        <v>16</v>
      </c>
      <c r="I13" s="86">
        <v>2810.693281806442</v>
      </c>
      <c r="J13" s="86">
        <v>2701.6191701431744</v>
      </c>
      <c r="K13" s="86">
        <v>2870.6497758000005</v>
      </c>
      <c r="L13" s="86">
        <v>2936.2404092770626</v>
      </c>
      <c r="M13" s="86">
        <v>3170.98952448</v>
      </c>
      <c r="N13" s="86"/>
    </row>
    <row r="31" spans="22:23" ht="14" customHeight="1" x14ac:dyDescent="0.3">
      <c r="V31" s="294" t="s">
        <v>157</v>
      </c>
      <c r="W31" s="294"/>
    </row>
    <row r="32" spans="22:23" x14ac:dyDescent="0.3">
      <c r="V32" s="294"/>
      <c r="W32" s="294"/>
    </row>
    <row r="33" spans="1:23" x14ac:dyDescent="0.3">
      <c r="V33" s="294"/>
      <c r="W33" s="294"/>
    </row>
    <row r="34" spans="1:23" x14ac:dyDescent="0.3">
      <c r="V34" s="294"/>
      <c r="W34" s="294"/>
    </row>
    <row r="35" spans="1:23" x14ac:dyDescent="0.3">
      <c r="A35" s="1" t="s">
        <v>24</v>
      </c>
    </row>
  </sheetData>
  <mergeCells count="1">
    <mergeCell ref="V31:W34"/>
  </mergeCells>
  <hyperlinks>
    <hyperlink ref="A1" location="Contents!A1" display="Contents" xr:uid="{087D0D5C-C29A-4EF7-9F1C-9AF126597AC6}"/>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B570C-AA11-4E56-89D1-F7BD3701EA29}">
  <dimension ref="A1:P28"/>
  <sheetViews>
    <sheetView showGridLines="0" zoomScaleNormal="100" workbookViewId="0"/>
  </sheetViews>
  <sheetFormatPr defaultColWidth="8.90625" defaultRowHeight="14" x14ac:dyDescent="0.3"/>
  <cols>
    <col min="1" max="1" width="32.36328125" style="1" customWidth="1"/>
    <col min="2" max="6" width="5.81640625" style="1" bestFit="1" customWidth="1"/>
    <col min="7" max="7" width="9.6328125" style="1" customWidth="1"/>
    <col min="8" max="8" width="35" style="1" bestFit="1" customWidth="1"/>
    <col min="9" max="9" width="9.90625" style="1" bestFit="1" customWidth="1"/>
    <col min="10" max="13" width="7" style="1" bestFit="1" customWidth="1"/>
    <col min="14" max="14" width="10.54296875" style="1" customWidth="1"/>
    <col min="15" max="16384" width="8.90625" style="1"/>
  </cols>
  <sheetData>
    <row r="1" spans="1:16" s="158" customFormat="1" ht="15.5" x14ac:dyDescent="0.35">
      <c r="A1" s="185" t="s">
        <v>432</v>
      </c>
      <c r="B1" s="157"/>
      <c r="C1" s="157"/>
      <c r="D1" s="157"/>
      <c r="E1" s="157"/>
      <c r="F1" s="157"/>
    </row>
    <row r="2" spans="1:16" s="217" customFormat="1" ht="15.5" x14ac:dyDescent="0.35">
      <c r="A2" s="188" t="s">
        <v>382</v>
      </c>
      <c r="B2" s="188"/>
      <c r="C2" s="188"/>
      <c r="D2" s="188"/>
      <c r="E2" s="188"/>
      <c r="F2" s="188"/>
      <c r="G2" s="188"/>
    </row>
    <row r="3" spans="1:16" s="11" customFormat="1" ht="15.5" x14ac:dyDescent="0.35">
      <c r="A3" s="8" t="s">
        <v>383</v>
      </c>
      <c r="B3" s="8"/>
      <c r="C3" s="8"/>
      <c r="D3" s="8"/>
      <c r="E3" s="8"/>
      <c r="F3" s="8"/>
      <c r="G3" s="8"/>
    </row>
    <row r="5" spans="1:16" x14ac:dyDescent="0.3">
      <c r="A5" s="2" t="s">
        <v>384</v>
      </c>
      <c r="H5" s="2" t="s">
        <v>385</v>
      </c>
      <c r="I5" s="2"/>
      <c r="J5" s="2"/>
      <c r="K5" s="2"/>
      <c r="L5" s="2"/>
      <c r="M5" s="2"/>
      <c r="N5" s="2"/>
      <c r="O5" s="2"/>
      <c r="P5" s="2"/>
    </row>
    <row r="6" spans="1:16" x14ac:dyDescent="0.3">
      <c r="A6" s="34"/>
      <c r="B6" s="222">
        <v>2021</v>
      </c>
      <c r="C6" s="222">
        <v>2022</v>
      </c>
      <c r="D6" s="222">
        <v>2023</v>
      </c>
      <c r="E6" s="222">
        <v>2024</v>
      </c>
      <c r="F6" s="222">
        <v>2025</v>
      </c>
      <c r="H6" s="34"/>
      <c r="I6" s="222">
        <v>2021</v>
      </c>
      <c r="J6" s="222">
        <v>2022</v>
      </c>
      <c r="K6" s="222">
        <v>2023</v>
      </c>
      <c r="L6" s="222">
        <v>2024</v>
      </c>
      <c r="M6" s="222">
        <v>2025</v>
      </c>
      <c r="N6" s="108"/>
    </row>
    <row r="7" spans="1:16" x14ac:dyDescent="0.3">
      <c r="A7" s="197" t="s">
        <v>392</v>
      </c>
      <c r="B7" s="226">
        <v>155</v>
      </c>
      <c r="C7" s="226">
        <v>145</v>
      </c>
      <c r="D7" s="226">
        <v>143</v>
      </c>
      <c r="E7" s="226">
        <v>143</v>
      </c>
      <c r="F7" s="226">
        <v>141</v>
      </c>
      <c r="H7" s="197" t="s">
        <v>395</v>
      </c>
      <c r="I7" s="86">
        <v>27511</v>
      </c>
      <c r="J7" s="227">
        <v>26721</v>
      </c>
      <c r="K7" s="227">
        <v>28637</v>
      </c>
      <c r="L7" s="227">
        <v>26352</v>
      </c>
      <c r="M7" s="227">
        <v>25533</v>
      </c>
      <c r="N7" s="86"/>
    </row>
    <row r="8" spans="1:16" x14ac:dyDescent="0.3">
      <c r="A8" s="197" t="s">
        <v>393</v>
      </c>
      <c r="B8" s="226">
        <v>80</v>
      </c>
      <c r="C8" s="226">
        <v>79</v>
      </c>
      <c r="D8" s="226">
        <v>78</v>
      </c>
      <c r="E8" s="226">
        <v>77</v>
      </c>
      <c r="F8" s="226">
        <v>76</v>
      </c>
      <c r="I8" s="86"/>
      <c r="J8" s="86"/>
      <c r="K8" s="86"/>
      <c r="L8" s="86"/>
      <c r="M8" s="86"/>
      <c r="N8" s="86"/>
    </row>
    <row r="9" spans="1:16" x14ac:dyDescent="0.3">
      <c r="A9" s="197" t="s">
        <v>394</v>
      </c>
      <c r="B9" s="226">
        <v>25</v>
      </c>
      <c r="C9" s="226">
        <v>24</v>
      </c>
      <c r="D9" s="226">
        <v>24</v>
      </c>
      <c r="E9" s="226">
        <v>25</v>
      </c>
      <c r="F9" s="226">
        <v>25</v>
      </c>
      <c r="I9" s="86"/>
      <c r="J9" s="86"/>
      <c r="K9" s="86"/>
      <c r="L9" s="86"/>
      <c r="M9" s="86"/>
      <c r="N9" s="86"/>
    </row>
    <row r="10" spans="1:16" x14ac:dyDescent="0.3">
      <c r="I10" s="86"/>
      <c r="J10" s="86"/>
      <c r="K10" s="86"/>
      <c r="L10" s="86"/>
      <c r="M10" s="86"/>
      <c r="N10" s="86"/>
    </row>
    <row r="11" spans="1:16" x14ac:dyDescent="0.3">
      <c r="I11" s="86"/>
      <c r="J11" s="86"/>
      <c r="K11" s="86"/>
      <c r="L11" s="86"/>
      <c r="M11" s="86"/>
      <c r="N11" s="86"/>
    </row>
    <row r="12" spans="1:16" x14ac:dyDescent="0.3">
      <c r="I12" s="86"/>
      <c r="J12" s="86"/>
      <c r="K12" s="86"/>
      <c r="L12" s="86"/>
      <c r="M12" s="86"/>
      <c r="N12" s="86"/>
    </row>
    <row r="13" spans="1:16" x14ac:dyDescent="0.3">
      <c r="I13" s="86"/>
      <c r="J13" s="86"/>
      <c r="K13" s="86"/>
      <c r="L13" s="86"/>
      <c r="M13" s="86"/>
      <c r="N13" s="86"/>
    </row>
    <row r="26" spans="1:1" x14ac:dyDescent="0.3">
      <c r="A26" s="1" t="s">
        <v>24</v>
      </c>
    </row>
    <row r="28" spans="1:1" x14ac:dyDescent="0.3">
      <c r="A28" s="1" t="s">
        <v>24</v>
      </c>
    </row>
  </sheetData>
  <hyperlinks>
    <hyperlink ref="A1" location="Contents!A1" display="Contents" xr:uid="{948D13A9-9A43-45F4-8DEB-869D2EA6EFC9}"/>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951E2-6FAB-473D-A9ED-30D5E0F558F1}">
  <dimension ref="A1:H33"/>
  <sheetViews>
    <sheetView showGridLines="0" zoomScaleNormal="100" workbookViewId="0"/>
  </sheetViews>
  <sheetFormatPr defaultColWidth="8.90625" defaultRowHeight="14" x14ac:dyDescent="0.3"/>
  <cols>
    <col min="1" max="1" width="23.1796875" style="1" customWidth="1"/>
    <col min="2" max="2" width="18.36328125" style="1" bestFit="1" customWidth="1"/>
    <col min="3" max="16384" width="8.90625" style="1"/>
  </cols>
  <sheetData>
    <row r="1" spans="1:8" s="158" customFormat="1" ht="15.5" x14ac:dyDescent="0.35">
      <c r="A1" s="185" t="s">
        <v>432</v>
      </c>
      <c r="B1" s="157"/>
      <c r="C1" s="157"/>
      <c r="D1" s="157"/>
      <c r="E1" s="157"/>
      <c r="F1" s="157"/>
    </row>
    <row r="2" spans="1:8" s="217" customFormat="1" ht="15.5" x14ac:dyDescent="0.35">
      <c r="A2" s="188" t="s">
        <v>382</v>
      </c>
      <c r="B2" s="188"/>
      <c r="C2" s="188"/>
      <c r="D2" s="188"/>
      <c r="E2" s="188"/>
      <c r="F2" s="188"/>
      <c r="G2" s="188"/>
      <c r="H2" s="188"/>
    </row>
    <row r="3" spans="1:8" s="11" customFormat="1" ht="15.5" x14ac:dyDescent="0.35">
      <c r="A3" s="8" t="s">
        <v>433</v>
      </c>
      <c r="B3" s="8"/>
      <c r="C3" s="8"/>
      <c r="D3" s="8"/>
      <c r="E3" s="8"/>
      <c r="F3" s="8"/>
      <c r="G3" s="8"/>
    </row>
    <row r="4" spans="1:8" ht="13.25" customHeight="1" x14ac:dyDescent="0.3"/>
    <row r="5" spans="1:8" x14ac:dyDescent="0.3">
      <c r="A5" s="156" t="s">
        <v>284</v>
      </c>
      <c r="B5" s="156" t="s">
        <v>285</v>
      </c>
    </row>
    <row r="6" spans="1:8" x14ac:dyDescent="0.3">
      <c r="A6" s="197" t="s">
        <v>215</v>
      </c>
      <c r="B6" s="134">
        <v>0.18181818181818182</v>
      </c>
    </row>
    <row r="7" spans="1:8" x14ac:dyDescent="0.3">
      <c r="A7" s="197" t="s">
        <v>216</v>
      </c>
      <c r="B7" s="134">
        <v>0.128099173553719</v>
      </c>
    </row>
    <row r="8" spans="1:8" x14ac:dyDescent="0.3">
      <c r="A8" s="197" t="s">
        <v>217</v>
      </c>
      <c r="B8" s="134">
        <v>4.1322314049586778E-2</v>
      </c>
    </row>
    <row r="9" spans="1:8" x14ac:dyDescent="0.3">
      <c r="A9" s="197" t="s">
        <v>218</v>
      </c>
      <c r="B9" s="134">
        <v>0.14049586776859505</v>
      </c>
    </row>
    <row r="10" spans="1:8" x14ac:dyDescent="0.3">
      <c r="A10" s="194" t="s">
        <v>219</v>
      </c>
      <c r="B10" s="134">
        <v>0.24</v>
      </c>
    </row>
    <row r="11" spans="1:8" x14ac:dyDescent="0.3">
      <c r="A11" s="194" t="s">
        <v>220</v>
      </c>
      <c r="B11" s="134">
        <v>0.10330578512396695</v>
      </c>
    </row>
    <row r="12" spans="1:8" x14ac:dyDescent="0.3">
      <c r="A12" s="194" t="s">
        <v>221</v>
      </c>
      <c r="B12" s="134">
        <v>2.8925619834710745E-2</v>
      </c>
    </row>
    <row r="13" spans="1:8" x14ac:dyDescent="0.3">
      <c r="A13" s="194" t="s">
        <v>222</v>
      </c>
      <c r="B13" s="134">
        <v>2.0661157024793389E-2</v>
      </c>
    </row>
    <row r="14" spans="1:8" x14ac:dyDescent="0.3">
      <c r="A14" s="194" t="s">
        <v>28</v>
      </c>
      <c r="B14" s="134">
        <v>0.1115702479338843</v>
      </c>
    </row>
    <row r="33" spans="1:1" x14ac:dyDescent="0.3">
      <c r="A33" s="1" t="s">
        <v>24</v>
      </c>
    </row>
  </sheetData>
  <hyperlinks>
    <hyperlink ref="A1" location="Contents!A1" display="Contents" xr:uid="{30FE0665-F611-4805-AC32-0711188512DE}"/>
  </hyperlink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9F56-CBB6-401A-B06F-0A1E97008FF4}">
  <dimension ref="A1:O42"/>
  <sheetViews>
    <sheetView showGridLines="0" workbookViewId="0"/>
  </sheetViews>
  <sheetFormatPr defaultColWidth="8.90625" defaultRowHeight="14" x14ac:dyDescent="0.3"/>
  <cols>
    <col min="1" max="1" width="47.36328125" style="1" bestFit="1" customWidth="1"/>
    <col min="2" max="7" width="9.90625" style="1" bestFit="1" customWidth="1"/>
    <col min="8" max="8" width="7.453125" style="1" customWidth="1"/>
    <col min="9" max="9" width="36.1796875" style="1" bestFit="1" customWidth="1"/>
    <col min="10" max="15" width="10.08984375" style="1" bestFit="1" customWidth="1"/>
    <col min="16" max="16384" width="8.90625" style="1"/>
  </cols>
  <sheetData>
    <row r="1" spans="1:15" s="158" customFormat="1" ht="15.5" x14ac:dyDescent="0.35">
      <c r="A1" s="185" t="s">
        <v>432</v>
      </c>
      <c r="B1" s="157"/>
      <c r="C1" s="157"/>
      <c r="D1" s="157"/>
      <c r="E1" s="157"/>
      <c r="F1" s="157"/>
    </row>
    <row r="2" spans="1:15" s="161" customFormat="1" ht="15.5" x14ac:dyDescent="0.35">
      <c r="A2" s="188" t="s">
        <v>112</v>
      </c>
      <c r="B2" s="157"/>
      <c r="C2" s="157"/>
      <c r="D2" s="157"/>
      <c r="E2" s="157"/>
      <c r="F2" s="157"/>
      <c r="G2" s="157"/>
      <c r="H2" s="157"/>
    </row>
    <row r="3" spans="1:15" s="11" customFormat="1" ht="15.5" x14ac:dyDescent="0.35">
      <c r="A3" s="8" t="s">
        <v>452</v>
      </c>
      <c r="B3" s="8"/>
      <c r="C3" s="8"/>
      <c r="D3" s="8"/>
      <c r="E3" s="8"/>
      <c r="F3" s="8"/>
      <c r="G3" s="8"/>
      <c r="H3" s="8"/>
    </row>
    <row r="4" spans="1:15" s="11" customFormat="1" ht="15.5" x14ac:dyDescent="0.35">
      <c r="A4" s="8"/>
      <c r="B4" s="8"/>
      <c r="C4" s="8"/>
      <c r="D4" s="8"/>
      <c r="E4" s="8"/>
      <c r="F4" s="8"/>
      <c r="G4" s="8"/>
      <c r="H4" s="8"/>
    </row>
    <row r="5" spans="1:15" s="2" customFormat="1" x14ac:dyDescent="0.3">
      <c r="A5" s="2" t="s">
        <v>113</v>
      </c>
      <c r="I5" s="2" t="s">
        <v>234</v>
      </c>
    </row>
    <row r="6" spans="1:15" x14ac:dyDescent="0.3">
      <c r="A6" s="60"/>
      <c r="B6" s="59">
        <v>44166</v>
      </c>
      <c r="C6" s="59">
        <v>44531</v>
      </c>
      <c r="D6" s="59">
        <v>44896</v>
      </c>
      <c r="E6" s="59">
        <v>45261</v>
      </c>
      <c r="F6" s="59">
        <v>45627</v>
      </c>
      <c r="G6" s="59">
        <v>45992</v>
      </c>
      <c r="H6" s="47"/>
      <c r="I6" s="60"/>
      <c r="J6" s="59">
        <v>44166</v>
      </c>
      <c r="K6" s="59">
        <v>44531</v>
      </c>
      <c r="L6" s="59">
        <v>44896</v>
      </c>
      <c r="M6" s="59">
        <v>45261</v>
      </c>
      <c r="N6" s="59">
        <v>45627</v>
      </c>
      <c r="O6" s="59">
        <v>45992</v>
      </c>
    </row>
    <row r="7" spans="1:15" x14ac:dyDescent="0.3">
      <c r="A7" s="194" t="s">
        <v>114</v>
      </c>
      <c r="B7" s="45">
        <v>87.204999999999998</v>
      </c>
      <c r="C7" s="45">
        <v>92.093000000000004</v>
      </c>
      <c r="D7" s="45">
        <v>107.07899999999999</v>
      </c>
      <c r="E7" s="45">
        <v>106.702</v>
      </c>
      <c r="F7" s="45">
        <v>110.03</v>
      </c>
      <c r="G7" s="45">
        <v>118.65</v>
      </c>
      <c r="H7" s="44"/>
      <c r="I7" s="205" t="s">
        <v>116</v>
      </c>
      <c r="J7" s="246">
        <v>11412.299057</v>
      </c>
      <c r="K7" s="246">
        <v>10198.365809999999</v>
      </c>
      <c r="L7" s="246">
        <v>12078.595933619999</v>
      </c>
      <c r="M7" s="246">
        <v>11910.627540789999</v>
      </c>
      <c r="N7" s="246">
        <v>10217.32</v>
      </c>
      <c r="O7" s="246">
        <v>10099.42866786</v>
      </c>
    </row>
    <row r="8" spans="1:15" x14ac:dyDescent="0.3">
      <c r="A8" s="194" t="s">
        <v>115</v>
      </c>
      <c r="B8" s="45">
        <v>14771.30497062</v>
      </c>
      <c r="C8" s="45">
        <v>15487.808708</v>
      </c>
      <c r="D8" s="45">
        <v>16163.03512439</v>
      </c>
      <c r="E8" s="45">
        <f>18092182410.23/1000000</f>
        <v>18092.182410229998</v>
      </c>
      <c r="F8" s="45">
        <v>23698.27</v>
      </c>
      <c r="G8" s="45">
        <v>21598.18</v>
      </c>
      <c r="H8" s="44"/>
      <c r="I8" s="205" t="s">
        <v>117</v>
      </c>
      <c r="J8" s="246">
        <v>5855.2867480000004</v>
      </c>
      <c r="K8" s="246">
        <v>9511.7011170000005</v>
      </c>
      <c r="L8" s="246">
        <v>12487.237187410001</v>
      </c>
      <c r="M8" s="246">
        <v>11715.45660284</v>
      </c>
      <c r="N8" s="246">
        <v>13674.87</v>
      </c>
      <c r="O8" s="246">
        <v>13351.72214299</v>
      </c>
    </row>
    <row r="9" spans="1:15" ht="15" customHeight="1" x14ac:dyDescent="0.3">
      <c r="A9" s="47"/>
      <c r="B9" s="44"/>
      <c r="C9" s="44"/>
      <c r="D9" s="44"/>
      <c r="E9" s="44"/>
      <c r="H9" s="24"/>
      <c r="I9" s="205" t="s">
        <v>118</v>
      </c>
      <c r="J9" s="246">
        <v>0</v>
      </c>
      <c r="K9" s="246">
        <v>0</v>
      </c>
      <c r="L9" s="246">
        <v>0</v>
      </c>
      <c r="M9" s="246">
        <v>2647.6663043799999</v>
      </c>
      <c r="N9" s="246">
        <v>5152.6400000000003</v>
      </c>
      <c r="O9" s="246">
        <v>7436.48271054</v>
      </c>
    </row>
    <row r="10" spans="1:15" ht="28" x14ac:dyDescent="0.3">
      <c r="A10" s="47"/>
      <c r="B10" s="44"/>
      <c r="C10" s="44"/>
      <c r="D10" s="44"/>
      <c r="E10" s="44"/>
      <c r="G10" s="288"/>
      <c r="H10" s="24"/>
      <c r="I10" s="205" t="s">
        <v>119</v>
      </c>
      <c r="J10" s="246">
        <v>4.4859309999999999</v>
      </c>
      <c r="K10" s="246">
        <v>4.6910400000000001</v>
      </c>
      <c r="L10" s="246">
        <v>5.5000160000000005</v>
      </c>
      <c r="M10" s="246">
        <v>6.1283250000000002</v>
      </c>
      <c r="N10" s="246">
        <v>7.34</v>
      </c>
      <c r="O10" s="246">
        <v>9.1075839999999992</v>
      </c>
    </row>
    <row r="11" spans="1:15" x14ac:dyDescent="0.3">
      <c r="A11" s="47"/>
      <c r="B11" s="44"/>
      <c r="C11" s="44"/>
      <c r="D11" s="44"/>
      <c r="E11" s="44"/>
    </row>
    <row r="12" spans="1:15" x14ac:dyDescent="0.3">
      <c r="M12" s="45"/>
      <c r="N12" s="45"/>
      <c r="O12" s="45"/>
    </row>
    <row r="14" spans="1:15" ht="15.5" x14ac:dyDescent="0.35">
      <c r="I14" s="71"/>
      <c r="J14" s="71"/>
      <c r="K14" s="72"/>
      <c r="L14" s="71"/>
    </row>
    <row r="15" spans="1:15" ht="15.5" x14ac:dyDescent="0.35">
      <c r="I15" s="71"/>
      <c r="J15" s="71"/>
      <c r="K15" s="72"/>
      <c r="L15" s="71"/>
    </row>
    <row r="16" spans="1:15" ht="15.5" x14ac:dyDescent="0.35">
      <c r="I16" s="71"/>
      <c r="J16" s="71"/>
      <c r="K16" s="72"/>
      <c r="L16" s="71"/>
    </row>
    <row r="17" spans="1:12" ht="15.5" x14ac:dyDescent="0.35">
      <c r="I17" s="71"/>
      <c r="J17" s="71"/>
      <c r="K17" s="72"/>
      <c r="L17" s="71"/>
    </row>
    <row r="18" spans="1:12" ht="15.5" x14ac:dyDescent="0.35">
      <c r="I18" s="71"/>
      <c r="J18" s="71"/>
      <c r="K18" s="71"/>
    </row>
    <row r="26" spans="1:12" ht="14" customHeight="1" x14ac:dyDescent="0.3"/>
    <row r="27" spans="1:12" ht="14" customHeight="1" x14ac:dyDescent="0.3"/>
    <row r="29" spans="1:12" x14ac:dyDescent="0.3">
      <c r="A29" s="1" t="s">
        <v>23</v>
      </c>
    </row>
    <row r="34" spans="3:7" x14ac:dyDescent="0.3">
      <c r="C34" s="19"/>
      <c r="D34" s="19"/>
      <c r="F34" s="23"/>
      <c r="G34" s="23"/>
    </row>
    <row r="35" spans="3:7" x14ac:dyDescent="0.3">
      <c r="C35" s="19"/>
      <c r="D35" s="19"/>
      <c r="F35" s="23"/>
      <c r="G35" s="23"/>
    </row>
    <row r="40" spans="3:7" x14ac:dyDescent="0.3">
      <c r="F40" s="23"/>
      <c r="G40" s="23"/>
    </row>
    <row r="41" spans="3:7" x14ac:dyDescent="0.3">
      <c r="C41" s="19"/>
      <c r="D41" s="19"/>
      <c r="F41" s="23"/>
      <c r="G41" s="23"/>
    </row>
    <row r="42" spans="3:7" x14ac:dyDescent="0.3">
      <c r="C42" s="17"/>
      <c r="D42" s="17"/>
    </row>
  </sheetData>
  <hyperlinks>
    <hyperlink ref="A1" location="Contents!A1" display="Contents" xr:uid="{8E33BD72-F449-4AB4-809E-386AD5082CB7}"/>
  </hyperlink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10597-500E-4366-8E99-2FC18E2D4630}">
  <dimension ref="A1:O27"/>
  <sheetViews>
    <sheetView showGridLines="0" zoomScaleNormal="100" workbookViewId="0"/>
  </sheetViews>
  <sheetFormatPr defaultColWidth="8.90625" defaultRowHeight="14" x14ac:dyDescent="0.3"/>
  <cols>
    <col min="1" max="1" width="71.36328125" style="1" bestFit="1" customWidth="1"/>
    <col min="2" max="7" width="9.90625" style="1" bestFit="1" customWidth="1"/>
    <col min="8" max="8" width="8.90625" style="1"/>
    <col min="9" max="9" width="47.90625" style="1" bestFit="1" customWidth="1"/>
    <col min="10" max="15" width="9.90625" style="1" bestFit="1" customWidth="1"/>
    <col min="16" max="16384" width="8.90625" style="1"/>
  </cols>
  <sheetData>
    <row r="1" spans="1:15" s="158" customFormat="1" ht="15.5" x14ac:dyDescent="0.35">
      <c r="A1" s="185" t="s">
        <v>432</v>
      </c>
      <c r="B1" s="157"/>
      <c r="C1" s="157"/>
      <c r="D1" s="157"/>
      <c r="E1" s="157"/>
      <c r="F1" s="157"/>
    </row>
    <row r="2" spans="1:15" s="161" customFormat="1" ht="15.5" x14ac:dyDescent="0.35">
      <c r="A2" s="188" t="s">
        <v>112</v>
      </c>
      <c r="B2" s="157"/>
      <c r="C2" s="157"/>
      <c r="D2" s="157"/>
      <c r="E2" s="157"/>
      <c r="F2" s="157"/>
      <c r="G2" s="157"/>
      <c r="H2" s="157"/>
    </row>
    <row r="3" spans="1:15" s="11" customFormat="1" ht="15.5" x14ac:dyDescent="0.35">
      <c r="A3" s="8" t="s">
        <v>453</v>
      </c>
      <c r="B3" s="8"/>
      <c r="C3" s="8"/>
      <c r="D3" s="8"/>
      <c r="E3" s="8"/>
      <c r="F3" s="8"/>
      <c r="G3" s="8"/>
      <c r="H3" s="8"/>
    </row>
    <row r="4" spans="1:15" s="11" customFormat="1" ht="15.5" x14ac:dyDescent="0.35">
      <c r="A4" s="8"/>
      <c r="B4" s="8"/>
      <c r="C4" s="8"/>
      <c r="D4" s="8"/>
      <c r="E4" s="8"/>
      <c r="F4" s="8"/>
      <c r="G4" s="8"/>
      <c r="H4" s="8"/>
    </row>
    <row r="5" spans="1:15" s="2" customFormat="1" x14ac:dyDescent="0.3">
      <c r="A5" s="2" t="s">
        <v>122</v>
      </c>
      <c r="I5" s="2" t="s">
        <v>145</v>
      </c>
    </row>
    <row r="6" spans="1:15" x14ac:dyDescent="0.3">
      <c r="A6" s="60"/>
      <c r="B6" s="59">
        <v>44166</v>
      </c>
      <c r="C6" s="59">
        <v>44531</v>
      </c>
      <c r="D6" s="59">
        <v>44896</v>
      </c>
      <c r="E6" s="59">
        <v>45261</v>
      </c>
      <c r="F6" s="59">
        <v>45627</v>
      </c>
      <c r="G6" s="59">
        <v>45992</v>
      </c>
      <c r="I6" s="60"/>
      <c r="J6" s="59">
        <v>44166</v>
      </c>
      <c r="K6" s="59">
        <v>44531</v>
      </c>
      <c r="L6" s="59">
        <v>44896</v>
      </c>
      <c r="M6" s="59">
        <v>45261</v>
      </c>
      <c r="N6" s="59">
        <v>45627</v>
      </c>
      <c r="O6" s="59">
        <v>45992</v>
      </c>
    </row>
    <row r="7" spans="1:15" x14ac:dyDescent="0.3">
      <c r="A7" s="194" t="s">
        <v>120</v>
      </c>
      <c r="B7" s="45">
        <v>576.565960102757</v>
      </c>
      <c r="C7" s="45">
        <v>633.70236738000006</v>
      </c>
      <c r="D7" s="45">
        <v>797.52900351000005</v>
      </c>
      <c r="E7" s="45">
        <v>908.56052863999992</v>
      </c>
      <c r="F7" s="45">
        <v>1018.99650552</v>
      </c>
      <c r="G7" s="45">
        <v>1033.3938893099998</v>
      </c>
      <c r="I7" s="194" t="s">
        <v>143</v>
      </c>
      <c r="J7" s="45">
        <v>242.91625916999999</v>
      </c>
      <c r="K7" s="45">
        <v>280.42973464999989</v>
      </c>
      <c r="L7" s="45">
        <v>337.93196011999999</v>
      </c>
      <c r="M7" s="45">
        <v>388.03233463999993</v>
      </c>
      <c r="N7" s="45">
        <v>363.06384505999995</v>
      </c>
      <c r="O7" s="45">
        <v>377.29999999999995</v>
      </c>
    </row>
    <row r="8" spans="1:15" x14ac:dyDescent="0.3">
      <c r="A8" s="194" t="s">
        <v>121</v>
      </c>
      <c r="B8" s="45">
        <v>126.28144180326301</v>
      </c>
      <c r="C8" s="45">
        <v>152.2745468</v>
      </c>
      <c r="D8" s="45">
        <v>229.56901191</v>
      </c>
      <c r="E8" s="45">
        <v>269.74573927</v>
      </c>
      <c r="F8" s="45">
        <v>315.95658603999999</v>
      </c>
      <c r="G8" s="45">
        <v>310.17652456000002</v>
      </c>
      <c r="I8" s="194" t="s">
        <v>144</v>
      </c>
      <c r="J8" s="45">
        <v>2.2478730079261529</v>
      </c>
      <c r="K8" s="45">
        <v>2.3569878980949035</v>
      </c>
      <c r="L8" s="45">
        <v>2.4535311907716921</v>
      </c>
      <c r="M8" s="45">
        <v>2.6859961428607013</v>
      </c>
      <c r="N8" s="45">
        <v>2.3893414279043519</v>
      </c>
      <c r="O8" s="45">
        <v>2.3531358662279835</v>
      </c>
    </row>
    <row r="10" spans="1:15" x14ac:dyDescent="0.3">
      <c r="F10" s="44"/>
      <c r="G10" s="44"/>
    </row>
    <row r="27" spans="1:1" x14ac:dyDescent="0.3">
      <c r="A27" s="1" t="s">
        <v>23</v>
      </c>
    </row>
  </sheetData>
  <hyperlinks>
    <hyperlink ref="A1" location="Contents!A1" display="Contents" xr:uid="{A9A17CE3-2AA9-462A-B165-A4AE0B267572}"/>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B8543-2674-47ED-A061-2BA19F3F4947}">
  <dimension ref="A1:T40"/>
  <sheetViews>
    <sheetView showGridLines="0" zoomScaleNormal="100" workbookViewId="0"/>
  </sheetViews>
  <sheetFormatPr defaultColWidth="8.90625" defaultRowHeight="14" x14ac:dyDescent="0.3"/>
  <cols>
    <col min="1" max="1" width="12.453125" style="1" customWidth="1"/>
    <col min="2" max="2" width="9.81640625" style="1" bestFit="1" customWidth="1"/>
    <col min="3" max="3" width="10.1796875" style="1" bestFit="1" customWidth="1"/>
    <col min="4" max="4" width="8.08984375" style="1" customWidth="1"/>
    <col min="5" max="8" width="8.90625" style="1"/>
    <col min="9" max="9" width="11.6328125" style="1" customWidth="1"/>
    <col min="10" max="10" width="9.81640625" style="1" bestFit="1" customWidth="1"/>
    <col min="11" max="11" width="10.1796875" style="1" bestFit="1" customWidth="1"/>
    <col min="12" max="12" width="8.08984375" style="1" bestFit="1" customWidth="1"/>
    <col min="13" max="14" width="8.08984375" style="1" customWidth="1"/>
    <col min="15" max="15" width="8.90625" style="1" customWidth="1"/>
    <col min="16" max="16" width="8.90625" style="1"/>
    <col min="17" max="17" width="11.36328125" style="1" customWidth="1"/>
    <col min="18" max="18" width="9.81640625" style="1" bestFit="1" customWidth="1"/>
    <col min="19" max="19" width="10.1796875" style="1" bestFit="1" customWidth="1"/>
    <col min="20" max="20" width="8.08984375" style="1" bestFit="1" customWidth="1"/>
    <col min="21" max="16384" width="8.90625" style="1"/>
  </cols>
  <sheetData>
    <row r="1" spans="1:20" s="158" customFormat="1" ht="15.5" x14ac:dyDescent="0.35">
      <c r="A1" s="185" t="s">
        <v>432</v>
      </c>
      <c r="B1" s="157"/>
      <c r="C1" s="157"/>
      <c r="D1" s="157"/>
      <c r="E1" s="157"/>
      <c r="F1" s="157"/>
      <c r="G1" s="157"/>
      <c r="H1" s="157"/>
    </row>
    <row r="2" spans="1:20" s="163" customFormat="1" ht="14" customHeight="1" x14ac:dyDescent="0.45">
      <c r="A2" s="188" t="s">
        <v>103</v>
      </c>
    </row>
    <row r="3" spans="1:20" ht="16.25" customHeight="1" x14ac:dyDescent="0.35">
      <c r="A3" s="8" t="s">
        <v>434</v>
      </c>
      <c r="B3" s="8"/>
      <c r="C3" s="8"/>
      <c r="D3" s="8"/>
      <c r="H3" s="61"/>
      <c r="I3" s="61"/>
      <c r="J3" s="61"/>
      <c r="K3" s="61"/>
      <c r="L3" s="61"/>
      <c r="M3" s="61"/>
      <c r="N3" s="61"/>
    </row>
    <row r="4" spans="1:20" ht="16.25" customHeight="1" x14ac:dyDescent="0.35">
      <c r="A4" s="8"/>
      <c r="B4" s="8"/>
      <c r="C4" s="8"/>
      <c r="D4" s="8"/>
      <c r="H4" s="61"/>
      <c r="I4" s="61"/>
      <c r="J4" s="61"/>
      <c r="K4" s="61"/>
      <c r="L4" s="61"/>
      <c r="M4" s="61"/>
      <c r="N4" s="61"/>
    </row>
    <row r="5" spans="1:20" ht="14.4" customHeight="1" x14ac:dyDescent="0.3">
      <c r="A5" s="62"/>
      <c r="B5" s="295" t="s">
        <v>397</v>
      </c>
      <c r="C5" s="295"/>
      <c r="D5" s="295"/>
      <c r="E5" s="63"/>
      <c r="F5" s="63"/>
      <c r="G5" s="63"/>
      <c r="H5" s="63"/>
      <c r="I5" s="62"/>
      <c r="J5" s="295" t="s">
        <v>398</v>
      </c>
      <c r="K5" s="295"/>
      <c r="L5" s="295"/>
      <c r="Q5" s="62"/>
      <c r="R5" s="295" t="s">
        <v>399</v>
      </c>
      <c r="S5" s="295"/>
      <c r="T5" s="295"/>
    </row>
    <row r="6" spans="1:20" ht="27" customHeight="1" x14ac:dyDescent="0.3">
      <c r="A6" s="62"/>
      <c r="B6" s="206" t="s">
        <v>123</v>
      </c>
      <c r="C6" s="207" t="s">
        <v>124</v>
      </c>
      <c r="D6" s="206" t="s">
        <v>125</v>
      </c>
      <c r="E6" s="63"/>
      <c r="F6" s="63"/>
      <c r="G6" s="63"/>
      <c r="H6" s="63"/>
      <c r="I6" s="62"/>
      <c r="J6" s="206" t="s">
        <v>123</v>
      </c>
      <c r="K6" s="207" t="s">
        <v>124</v>
      </c>
      <c r="L6" s="206" t="s">
        <v>125</v>
      </c>
      <c r="M6" s="63"/>
      <c r="N6" s="63"/>
      <c r="O6" s="63"/>
      <c r="P6" s="63"/>
      <c r="Q6" s="62"/>
      <c r="R6" s="206" t="s">
        <v>123</v>
      </c>
      <c r="S6" s="207" t="s">
        <v>124</v>
      </c>
      <c r="T6" s="206" t="s">
        <v>125</v>
      </c>
    </row>
    <row r="7" spans="1:20" x14ac:dyDescent="0.3">
      <c r="A7" s="47">
        <v>46022</v>
      </c>
      <c r="B7" s="96">
        <v>3.1</v>
      </c>
      <c r="C7" s="96">
        <v>3.1</v>
      </c>
      <c r="D7" s="96">
        <v>3.1</v>
      </c>
      <c r="E7" s="63"/>
      <c r="F7" s="63"/>
      <c r="G7" s="63"/>
      <c r="H7" s="63"/>
      <c r="I7" s="47">
        <v>46022</v>
      </c>
      <c r="J7" s="96">
        <v>0.9</v>
      </c>
      <c r="K7" s="96">
        <v>0.9</v>
      </c>
      <c r="L7" s="96">
        <v>0.9</v>
      </c>
      <c r="M7" s="96"/>
      <c r="N7" s="96"/>
      <c r="O7" s="63"/>
      <c r="P7" s="63"/>
      <c r="Q7" s="47">
        <v>46022</v>
      </c>
      <c r="R7" s="96">
        <v>7.2</v>
      </c>
      <c r="S7" s="96">
        <v>7.2</v>
      </c>
      <c r="T7" s="96">
        <v>7.2</v>
      </c>
    </row>
    <row r="8" spans="1:20" x14ac:dyDescent="0.3">
      <c r="A8" s="47">
        <v>46112</v>
      </c>
      <c r="B8" s="96">
        <v>1.7818714786263179</v>
      </c>
      <c r="C8" s="96">
        <v>0.8</v>
      </c>
      <c r="D8" s="96">
        <v>-0.8</v>
      </c>
      <c r="E8" s="63"/>
      <c r="F8" s="63"/>
      <c r="G8" s="63"/>
      <c r="H8" s="63"/>
      <c r="I8" s="47">
        <v>46112</v>
      </c>
      <c r="J8" s="96">
        <v>1.1193171413700798</v>
      </c>
      <c r="K8" s="96">
        <v>1.6</v>
      </c>
      <c r="L8" s="96">
        <v>2</v>
      </c>
      <c r="M8" s="96"/>
      <c r="N8" s="96"/>
      <c r="O8" s="63"/>
      <c r="P8" s="63"/>
      <c r="Q8" s="47">
        <v>46112</v>
      </c>
      <c r="R8" s="96">
        <v>6.2593622501004935</v>
      </c>
      <c r="S8" s="96">
        <v>6.2796811250502467</v>
      </c>
      <c r="T8" s="96">
        <v>6.3</v>
      </c>
    </row>
    <row r="9" spans="1:20" x14ac:dyDescent="0.3">
      <c r="A9" s="47">
        <v>46203</v>
      </c>
      <c r="B9" s="96">
        <v>3.083515114247537</v>
      </c>
      <c r="C9" s="96">
        <v>1</v>
      </c>
      <c r="D9" s="96">
        <v>-1.6</v>
      </c>
      <c r="E9" s="63"/>
      <c r="F9" s="63"/>
      <c r="G9" s="63"/>
      <c r="H9" s="63"/>
      <c r="I9" s="47">
        <v>46203</v>
      </c>
      <c r="J9" s="96">
        <v>1.7629379126194333</v>
      </c>
      <c r="K9" s="96">
        <v>2.4</v>
      </c>
      <c r="L9" s="96">
        <v>3.4</v>
      </c>
      <c r="M9" s="96"/>
      <c r="N9" s="96"/>
      <c r="O9" s="63"/>
      <c r="P9" s="63"/>
      <c r="Q9" s="47">
        <v>46203</v>
      </c>
      <c r="R9" s="96">
        <v>6.1105778797906547</v>
      </c>
      <c r="S9" s="96">
        <v>6.8052889398953269</v>
      </c>
      <c r="T9" s="96">
        <v>7.5</v>
      </c>
    </row>
    <row r="10" spans="1:20" x14ac:dyDescent="0.3">
      <c r="A10" s="47">
        <v>46295</v>
      </c>
      <c r="B10" s="96">
        <v>3.0552587841427226</v>
      </c>
      <c r="C10" s="96">
        <v>0.6</v>
      </c>
      <c r="D10" s="96">
        <v>-2.2000000000000002</v>
      </c>
      <c r="E10" s="63"/>
      <c r="F10" s="63"/>
      <c r="G10" s="63"/>
      <c r="H10" s="63"/>
      <c r="I10" s="47">
        <v>46295</v>
      </c>
      <c r="J10" s="96">
        <v>2.2346007114875555</v>
      </c>
      <c r="K10" s="96">
        <v>2.7</v>
      </c>
      <c r="L10" s="96">
        <v>3.8</v>
      </c>
      <c r="M10" s="96"/>
      <c r="N10" s="96"/>
      <c r="O10" s="63"/>
      <c r="P10" s="63"/>
      <c r="Q10" s="47">
        <v>46295</v>
      </c>
      <c r="R10" s="96">
        <v>6.5756934723307214</v>
      </c>
      <c r="S10" s="96">
        <v>7.7878467361653607</v>
      </c>
      <c r="T10" s="96">
        <v>9</v>
      </c>
    </row>
    <row r="11" spans="1:20" x14ac:dyDescent="0.3">
      <c r="A11" s="47">
        <v>46387</v>
      </c>
      <c r="B11" s="96">
        <v>3.4331929165413833</v>
      </c>
      <c r="C11" s="96">
        <v>0.4</v>
      </c>
      <c r="D11" s="96">
        <v>-2.5</v>
      </c>
      <c r="E11" s="63"/>
      <c r="F11" s="63"/>
      <c r="G11" s="63"/>
      <c r="H11" s="63"/>
      <c r="I11" s="47">
        <v>46387</v>
      </c>
      <c r="J11" s="96">
        <v>2.6190339153470132</v>
      </c>
      <c r="K11" s="96">
        <v>2.8</v>
      </c>
      <c r="L11" s="96">
        <v>4.0999999999999996</v>
      </c>
      <c r="M11" s="96"/>
      <c r="N11" s="96"/>
      <c r="O11" s="63"/>
      <c r="P11" s="63"/>
      <c r="Q11" s="47">
        <v>46387</v>
      </c>
      <c r="R11" s="96">
        <v>7.2953741976534721</v>
      </c>
      <c r="S11" s="96">
        <v>8.8976870988267365</v>
      </c>
      <c r="T11" s="96">
        <v>10.5</v>
      </c>
    </row>
    <row r="12" spans="1:20" x14ac:dyDescent="0.3">
      <c r="A12" s="47">
        <v>46477</v>
      </c>
      <c r="B12" s="96">
        <v>2.7641526882463019</v>
      </c>
      <c r="C12" s="96">
        <v>0.6</v>
      </c>
      <c r="D12" s="96">
        <v>-1.9</v>
      </c>
      <c r="E12" s="63"/>
      <c r="F12" s="63"/>
      <c r="G12" s="63"/>
      <c r="H12" s="63"/>
      <c r="I12" s="47">
        <v>46477</v>
      </c>
      <c r="J12" s="96">
        <v>3.2116086188842985</v>
      </c>
      <c r="K12" s="96">
        <v>3.5</v>
      </c>
      <c r="L12" s="96">
        <v>4.3</v>
      </c>
      <c r="M12" s="96"/>
      <c r="N12" s="96"/>
      <c r="O12" s="63"/>
      <c r="P12" s="63"/>
      <c r="Q12" s="47">
        <v>46477</v>
      </c>
      <c r="R12" s="96">
        <v>6.2560172677697965</v>
      </c>
      <c r="S12" s="96">
        <v>8.8780086338848978</v>
      </c>
      <c r="T12" s="96">
        <v>11.5</v>
      </c>
    </row>
    <row r="13" spans="1:20" x14ac:dyDescent="0.3">
      <c r="A13" s="47">
        <v>46568</v>
      </c>
      <c r="B13" s="96">
        <v>2.8944100187340061</v>
      </c>
      <c r="C13" s="96">
        <v>1</v>
      </c>
      <c r="D13" s="96">
        <v>-1.2</v>
      </c>
      <c r="E13" s="63"/>
      <c r="F13" s="63"/>
      <c r="G13" s="63"/>
      <c r="H13" s="63"/>
      <c r="I13" s="47">
        <v>46568</v>
      </c>
      <c r="J13" s="96">
        <v>3.0119066477053424</v>
      </c>
      <c r="K13" s="96">
        <v>3.4</v>
      </c>
      <c r="L13" s="96">
        <v>4</v>
      </c>
      <c r="M13" s="96"/>
      <c r="N13" s="96"/>
      <c r="O13" s="63"/>
      <c r="P13" s="63"/>
      <c r="Q13" s="47">
        <v>46568</v>
      </c>
      <c r="R13" s="96">
        <v>6.0672554454169232</v>
      </c>
      <c r="S13" s="96">
        <v>9.0336277227084611</v>
      </c>
      <c r="T13" s="96">
        <v>12</v>
      </c>
    </row>
    <row r="14" spans="1:20" x14ac:dyDescent="0.3">
      <c r="A14" s="47">
        <v>46660</v>
      </c>
      <c r="B14" s="96">
        <v>3.4911979615678268</v>
      </c>
      <c r="C14" s="96">
        <v>1.4</v>
      </c>
      <c r="D14" s="96">
        <v>-0.6</v>
      </c>
      <c r="E14" s="63"/>
      <c r="F14" s="63"/>
      <c r="G14" s="63"/>
      <c r="H14" s="63"/>
      <c r="I14" s="47">
        <v>46660</v>
      </c>
      <c r="J14" s="96">
        <v>2.69433001686743</v>
      </c>
      <c r="K14" s="96">
        <v>3</v>
      </c>
      <c r="L14" s="96">
        <v>3.5</v>
      </c>
      <c r="M14" s="96"/>
      <c r="N14" s="96"/>
      <c r="O14" s="63"/>
      <c r="P14" s="63"/>
      <c r="Q14" s="47">
        <v>46660</v>
      </c>
      <c r="R14" s="96">
        <v>6.6003426810703258</v>
      </c>
      <c r="S14" s="96">
        <v>9.2001713405351637</v>
      </c>
      <c r="T14" s="96">
        <v>11.8</v>
      </c>
    </row>
    <row r="15" spans="1:20" x14ac:dyDescent="0.3">
      <c r="A15" s="47">
        <v>46752</v>
      </c>
      <c r="B15" s="96">
        <v>2.9079499078989768</v>
      </c>
      <c r="C15" s="96">
        <v>1.8</v>
      </c>
      <c r="D15" s="96">
        <v>-0.2</v>
      </c>
      <c r="E15" s="63"/>
      <c r="F15" s="63"/>
      <c r="G15" s="63"/>
      <c r="H15" s="63"/>
      <c r="I15" s="47">
        <v>46752</v>
      </c>
      <c r="J15" s="96">
        <v>2.3422123279311258</v>
      </c>
      <c r="K15" s="96">
        <v>2.6</v>
      </c>
      <c r="L15" s="96">
        <v>3</v>
      </c>
      <c r="M15" s="96"/>
      <c r="N15" s="96"/>
      <c r="O15" s="63"/>
      <c r="P15" s="63"/>
      <c r="Q15" s="47">
        <v>46752</v>
      </c>
      <c r="R15" s="96">
        <v>7.572390837741791</v>
      </c>
      <c r="S15" s="96">
        <v>9.2861954188708964</v>
      </c>
      <c r="T15" s="96">
        <v>11</v>
      </c>
    </row>
    <row r="16" spans="1:20" x14ac:dyDescent="0.3">
      <c r="A16" s="47">
        <v>46843</v>
      </c>
      <c r="B16" s="23">
        <v>3.2000000000000028</v>
      </c>
      <c r="C16" s="23">
        <v>2</v>
      </c>
      <c r="D16" s="23">
        <v>0.3</v>
      </c>
      <c r="I16" s="47">
        <v>46843</v>
      </c>
      <c r="J16" s="66">
        <v>1.9137836835724453</v>
      </c>
      <c r="K16" s="66">
        <v>2.2000000000000002</v>
      </c>
      <c r="L16" s="66">
        <v>2.6</v>
      </c>
      <c r="M16" s="66"/>
      <c r="N16" s="66"/>
      <c r="O16" s="63"/>
      <c r="P16" s="63"/>
      <c r="Q16" s="47">
        <v>46843</v>
      </c>
      <c r="R16" s="66">
        <v>6.3418183737906659</v>
      </c>
      <c r="S16" s="66">
        <v>8.420909186895333</v>
      </c>
      <c r="T16" s="66">
        <v>10.5</v>
      </c>
    </row>
    <row r="17" spans="1:20" x14ac:dyDescent="0.3">
      <c r="A17" s="47">
        <v>46934</v>
      </c>
      <c r="B17" s="23">
        <v>3.2000000000000473</v>
      </c>
      <c r="C17" s="23">
        <v>2.1</v>
      </c>
      <c r="D17" s="23">
        <v>0.8</v>
      </c>
      <c r="I17" s="47">
        <v>46934</v>
      </c>
      <c r="J17" s="23">
        <v>1.8635739674491392</v>
      </c>
      <c r="K17" s="23">
        <v>2.1</v>
      </c>
      <c r="L17" s="23">
        <v>2.4</v>
      </c>
      <c r="M17" s="23"/>
      <c r="N17" s="23"/>
      <c r="Q17" s="47">
        <v>46934</v>
      </c>
      <c r="R17" s="23">
        <v>6.0132794363829136</v>
      </c>
      <c r="S17" s="23">
        <v>8.0066397181914564</v>
      </c>
      <c r="T17" s="23">
        <v>10</v>
      </c>
    </row>
    <row r="18" spans="1:20" x14ac:dyDescent="0.3">
      <c r="A18" s="47">
        <v>47026</v>
      </c>
      <c r="B18" s="23">
        <v>2.7000000000000135</v>
      </c>
      <c r="C18" s="23">
        <v>1.8</v>
      </c>
      <c r="D18" s="23">
        <v>1.2</v>
      </c>
      <c r="I18" s="47">
        <v>47026</v>
      </c>
      <c r="J18" s="23">
        <v>1.9258263248766561</v>
      </c>
      <c r="K18" s="23">
        <v>2</v>
      </c>
      <c r="L18" s="23">
        <v>2.2000000000000002</v>
      </c>
      <c r="M18" s="23"/>
      <c r="N18" s="23"/>
      <c r="Q18" s="47">
        <v>47026</v>
      </c>
      <c r="R18" s="23">
        <v>6.6077045032752313</v>
      </c>
      <c r="S18" s="23">
        <v>8.2038522516376169</v>
      </c>
      <c r="T18" s="23">
        <v>9.8000000000000007</v>
      </c>
    </row>
    <row r="19" spans="1:20" x14ac:dyDescent="0.3">
      <c r="A19" s="47">
        <v>47118</v>
      </c>
      <c r="B19" s="23">
        <v>3.0000000000000027</v>
      </c>
      <c r="C19" s="23">
        <v>2.5</v>
      </c>
      <c r="D19" s="23">
        <v>1.6</v>
      </c>
      <c r="I19" s="47">
        <v>47118</v>
      </c>
      <c r="J19" s="23">
        <v>2.0000000000000018</v>
      </c>
      <c r="K19" s="23">
        <v>2</v>
      </c>
      <c r="L19" s="23">
        <v>2.1</v>
      </c>
      <c r="M19" s="23"/>
      <c r="N19" s="23"/>
      <c r="Q19" s="47">
        <v>47118</v>
      </c>
      <c r="R19" s="23">
        <v>7.3427244055148844</v>
      </c>
      <c r="S19" s="23">
        <v>8.4213622027574431</v>
      </c>
      <c r="T19" s="23">
        <v>9.5</v>
      </c>
    </row>
    <row r="39" spans="1:1" x14ac:dyDescent="0.3">
      <c r="A39" s="1" t="s">
        <v>280</v>
      </c>
    </row>
    <row r="40" spans="1:1" x14ac:dyDescent="0.3">
      <c r="A40" s="1" t="s">
        <v>455</v>
      </c>
    </row>
  </sheetData>
  <mergeCells count="3">
    <mergeCell ref="B5:D5"/>
    <mergeCell ref="J5:L5"/>
    <mergeCell ref="R5:T5"/>
  </mergeCells>
  <hyperlinks>
    <hyperlink ref="A1" location="Contents!A1" display="Contents" xr:uid="{8066F811-CFE2-4E91-B6FC-7C2EE7C792B6}"/>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5C655-8844-409E-A3BA-F588A3B141BA}">
  <dimension ref="A1:F46"/>
  <sheetViews>
    <sheetView showGridLines="0" zoomScaleNormal="100" workbookViewId="0"/>
  </sheetViews>
  <sheetFormatPr defaultColWidth="8.90625" defaultRowHeight="14" x14ac:dyDescent="0.3"/>
  <cols>
    <col min="1" max="1" width="12.453125" style="1" customWidth="1"/>
    <col min="2" max="2" width="11.54296875" style="1" customWidth="1"/>
    <col min="3" max="3" width="10.1796875" style="1" bestFit="1" customWidth="1"/>
    <col min="4" max="4" width="10.36328125" style="1" bestFit="1" customWidth="1"/>
    <col min="5" max="5" width="9.81640625" style="1" bestFit="1" customWidth="1"/>
    <col min="6" max="16384" width="8.90625" style="1"/>
  </cols>
  <sheetData>
    <row r="1" spans="1:6" s="158" customFormat="1" ht="15.5" x14ac:dyDescent="0.35">
      <c r="A1" s="185" t="s">
        <v>432</v>
      </c>
      <c r="B1" s="157"/>
      <c r="C1" s="157"/>
      <c r="D1" s="157"/>
      <c r="E1" s="157"/>
      <c r="F1" s="157"/>
    </row>
    <row r="2" spans="1:6" s="163" customFormat="1" ht="14" customHeight="1" x14ac:dyDescent="0.45">
      <c r="A2" s="188" t="s">
        <v>103</v>
      </c>
    </row>
    <row r="3" spans="1:6" ht="16.25" customHeight="1" x14ac:dyDescent="0.35">
      <c r="A3" s="8" t="s">
        <v>435</v>
      </c>
      <c r="B3" s="8"/>
      <c r="C3" s="8"/>
      <c r="D3" s="8"/>
      <c r="F3" s="61"/>
    </row>
    <row r="4" spans="1:6" ht="16.25" customHeight="1" x14ac:dyDescent="0.35">
      <c r="A4" s="8"/>
      <c r="B4" s="8"/>
      <c r="C4" s="8"/>
      <c r="D4" s="8"/>
      <c r="F4" s="61"/>
    </row>
    <row r="5" spans="1:6" ht="14.4" customHeight="1" x14ac:dyDescent="0.3">
      <c r="A5" s="62"/>
      <c r="B5" s="296" t="s">
        <v>386</v>
      </c>
      <c r="C5" s="296"/>
      <c r="D5" s="296"/>
      <c r="E5" s="296"/>
      <c r="F5" s="63"/>
    </row>
    <row r="6" spans="1:6" ht="27" customHeight="1" x14ac:dyDescent="0.3">
      <c r="A6" s="62"/>
      <c r="B6" s="269" t="s">
        <v>400</v>
      </c>
      <c r="C6" s="269" t="s">
        <v>123</v>
      </c>
      <c r="D6" s="268" t="s">
        <v>124</v>
      </c>
      <c r="E6" s="268" t="s">
        <v>125</v>
      </c>
      <c r="F6" s="63"/>
    </row>
    <row r="7" spans="1:6" x14ac:dyDescent="0.3">
      <c r="A7" s="280">
        <v>43555</v>
      </c>
      <c r="B7" s="96">
        <v>7.2142940537913258</v>
      </c>
      <c r="C7" s="96"/>
      <c r="D7" s="96"/>
      <c r="E7" s="66"/>
      <c r="F7" s="63"/>
    </row>
    <row r="8" spans="1:6" x14ac:dyDescent="0.3">
      <c r="A8" s="280">
        <v>43646</v>
      </c>
      <c r="B8" s="96">
        <v>7.1240902799542996</v>
      </c>
      <c r="C8" s="96"/>
      <c r="D8" s="96"/>
      <c r="E8" s="66"/>
      <c r="F8" s="63"/>
    </row>
    <row r="9" spans="1:6" x14ac:dyDescent="0.3">
      <c r="A9" s="280">
        <v>43738</v>
      </c>
      <c r="B9" s="96">
        <v>7.321655892214177</v>
      </c>
      <c r="C9" s="96"/>
      <c r="D9" s="96"/>
      <c r="E9" s="66"/>
      <c r="F9" s="63"/>
    </row>
    <row r="10" spans="1:6" x14ac:dyDescent="0.3">
      <c r="A10" s="280">
        <v>43830</v>
      </c>
      <c r="B10" s="23">
        <v>7.1163299345459254</v>
      </c>
      <c r="C10" s="23"/>
      <c r="D10" s="23"/>
      <c r="E10" s="66"/>
      <c r="F10" s="63"/>
    </row>
    <row r="11" spans="1:6" x14ac:dyDescent="0.3">
      <c r="A11" s="280">
        <v>43921</v>
      </c>
      <c r="B11" s="96">
        <v>7.3344686454989887</v>
      </c>
      <c r="C11" s="96"/>
      <c r="D11" s="96"/>
      <c r="E11" s="66"/>
      <c r="F11" s="63"/>
    </row>
    <row r="12" spans="1:6" x14ac:dyDescent="0.3">
      <c r="A12" s="280">
        <v>44012</v>
      </c>
      <c r="B12" s="96">
        <v>7.6193735661509372</v>
      </c>
      <c r="C12" s="96"/>
      <c r="D12" s="96"/>
      <c r="E12" s="66"/>
      <c r="F12" s="63"/>
    </row>
    <row r="13" spans="1:6" x14ac:dyDescent="0.3">
      <c r="A13" s="280">
        <v>44104</v>
      </c>
      <c r="B13" s="96">
        <v>7.7250313808715614</v>
      </c>
      <c r="C13" s="96"/>
      <c r="D13" s="96"/>
      <c r="E13" s="66"/>
      <c r="F13" s="63"/>
    </row>
    <row r="14" spans="1:6" x14ac:dyDescent="0.3">
      <c r="A14" s="280">
        <v>44196</v>
      </c>
      <c r="B14" s="96">
        <v>7.7474623526356119</v>
      </c>
      <c r="C14" s="96"/>
      <c r="D14" s="96"/>
      <c r="E14" s="66"/>
      <c r="F14" s="63"/>
    </row>
    <row r="15" spans="1:6" x14ac:dyDescent="0.3">
      <c r="A15" s="280">
        <v>44286</v>
      </c>
      <c r="B15" s="96">
        <v>8.4771135124346486</v>
      </c>
      <c r="C15" s="96"/>
      <c r="D15" s="96"/>
      <c r="E15" s="66"/>
      <c r="F15" s="63"/>
    </row>
    <row r="16" spans="1:6" x14ac:dyDescent="0.3">
      <c r="A16" s="280">
        <v>44377</v>
      </c>
      <c r="B16" s="96">
        <v>8.8905212803928162</v>
      </c>
      <c r="C16" s="96"/>
      <c r="D16" s="96"/>
      <c r="E16" s="66"/>
      <c r="F16" s="63"/>
    </row>
    <row r="17" spans="1:6" x14ac:dyDescent="0.3">
      <c r="A17" s="280">
        <v>44469</v>
      </c>
      <c r="B17" s="96">
        <v>8.4136983552251792</v>
      </c>
      <c r="C17" s="96"/>
      <c r="D17" s="96"/>
      <c r="E17" s="66"/>
      <c r="F17" s="63"/>
    </row>
    <row r="18" spans="1:6" x14ac:dyDescent="0.3">
      <c r="A18" s="280">
        <v>44561</v>
      </c>
      <c r="B18" s="96">
        <v>8.3128694821073594</v>
      </c>
      <c r="C18" s="96"/>
      <c r="D18" s="96"/>
      <c r="E18" s="66"/>
      <c r="F18" s="63"/>
    </row>
    <row r="19" spans="1:6" x14ac:dyDescent="0.3">
      <c r="A19" s="280">
        <v>44651</v>
      </c>
      <c r="B19" s="96">
        <v>7.967032003462962</v>
      </c>
      <c r="C19" s="96"/>
      <c r="D19" s="96"/>
      <c r="E19" s="66"/>
      <c r="F19" s="63"/>
    </row>
    <row r="20" spans="1:6" x14ac:dyDescent="0.3">
      <c r="A20" s="280">
        <v>44742</v>
      </c>
      <c r="B20" s="23">
        <v>7.6814963544154766</v>
      </c>
      <c r="C20" s="23"/>
      <c r="D20" s="23"/>
      <c r="E20" s="66"/>
      <c r="F20" s="63"/>
    </row>
    <row r="21" spans="1:6" x14ac:dyDescent="0.3">
      <c r="A21" s="280">
        <v>44834</v>
      </c>
      <c r="B21" s="96">
        <v>7.0656992489809358</v>
      </c>
      <c r="C21" s="96"/>
      <c r="D21" s="96"/>
      <c r="E21" s="66"/>
      <c r="F21" s="63"/>
    </row>
    <row r="22" spans="1:6" x14ac:dyDescent="0.3">
      <c r="A22" s="280">
        <v>44926</v>
      </c>
      <c r="B22" s="96">
        <v>6.7404424838729877</v>
      </c>
      <c r="C22" s="96"/>
      <c r="D22" s="96"/>
      <c r="E22" s="66"/>
      <c r="F22" s="1" t="s">
        <v>402</v>
      </c>
    </row>
    <row r="23" spans="1:6" x14ac:dyDescent="0.3">
      <c r="A23" s="280">
        <v>45016</v>
      </c>
      <c r="B23" s="96">
        <v>6.4503578428860191</v>
      </c>
      <c r="C23" s="96"/>
      <c r="D23" s="96"/>
      <c r="E23" s="66"/>
      <c r="F23" s="63"/>
    </row>
    <row r="24" spans="1:6" x14ac:dyDescent="0.3">
      <c r="A24" s="280">
        <v>45107</v>
      </c>
      <c r="B24" s="96">
        <v>6.2116791543034529</v>
      </c>
      <c r="C24" s="96"/>
      <c r="D24" s="96"/>
      <c r="E24" s="66"/>
      <c r="F24" s="63"/>
    </row>
    <row r="25" spans="1:6" x14ac:dyDescent="0.3">
      <c r="A25" s="280">
        <v>45199</v>
      </c>
      <c r="B25" s="96">
        <v>5.7722839412521427</v>
      </c>
      <c r="C25" s="96"/>
      <c r="D25" s="96"/>
      <c r="E25" s="66"/>
      <c r="F25" s="63"/>
    </row>
    <row r="26" spans="1:6" x14ac:dyDescent="0.3">
      <c r="A26" s="280">
        <v>45291</v>
      </c>
      <c r="B26" s="96">
        <v>5.721409535284832</v>
      </c>
      <c r="C26" s="96"/>
      <c r="D26" s="96"/>
      <c r="E26" s="66"/>
      <c r="F26" s="63"/>
    </row>
    <row r="27" spans="1:6" x14ac:dyDescent="0.3">
      <c r="A27" s="280">
        <v>45382</v>
      </c>
      <c r="B27" s="96">
        <v>5.6624382092591548</v>
      </c>
      <c r="C27" s="96"/>
      <c r="D27" s="96"/>
      <c r="E27" s="66"/>
      <c r="F27" s="63"/>
    </row>
    <row r="28" spans="1:6" x14ac:dyDescent="0.3">
      <c r="A28" s="280">
        <v>45473</v>
      </c>
      <c r="B28" s="96">
        <v>5.2783918587505658</v>
      </c>
      <c r="C28" s="96"/>
      <c r="D28" s="96"/>
      <c r="E28" s="66"/>
      <c r="F28" s="63"/>
    </row>
    <row r="29" spans="1:6" x14ac:dyDescent="0.3">
      <c r="A29" s="280">
        <v>45565</v>
      </c>
      <c r="B29" s="96">
        <v>5.1535805957660852</v>
      </c>
      <c r="C29" s="96"/>
      <c r="D29" s="96"/>
      <c r="E29" s="66"/>
      <c r="F29" s="63"/>
    </row>
    <row r="30" spans="1:6" x14ac:dyDescent="0.3">
      <c r="A30" s="280">
        <v>45657</v>
      </c>
      <c r="B30" s="23">
        <v>4.6105077482917753</v>
      </c>
      <c r="C30" s="23"/>
      <c r="D30" s="23"/>
      <c r="E30" s="66"/>
      <c r="F30" s="63"/>
    </row>
    <row r="31" spans="1:6" x14ac:dyDescent="0.3">
      <c r="A31" s="280">
        <v>45747</v>
      </c>
      <c r="B31" s="23">
        <v>4.3758829375431754</v>
      </c>
      <c r="C31" s="23"/>
      <c r="D31" s="23"/>
      <c r="E31" s="66"/>
      <c r="F31" s="63"/>
    </row>
    <row r="32" spans="1:6" x14ac:dyDescent="0.3">
      <c r="A32" s="280">
        <v>45838</v>
      </c>
      <c r="B32" s="23">
        <v>4.1807498251827324</v>
      </c>
      <c r="C32" s="23"/>
      <c r="D32" s="23"/>
      <c r="E32" s="66"/>
      <c r="F32" s="63"/>
    </row>
    <row r="33" spans="1:6" x14ac:dyDescent="0.3">
      <c r="A33" s="280">
        <v>45930</v>
      </c>
      <c r="B33" s="23">
        <v>4.0452049681410873</v>
      </c>
      <c r="C33" s="23"/>
      <c r="D33" s="23"/>
      <c r="E33" s="66"/>
      <c r="F33" s="63"/>
    </row>
    <row r="34" spans="1:6" x14ac:dyDescent="0.3">
      <c r="A34" s="280">
        <v>46022</v>
      </c>
      <c r="B34" s="96">
        <v>3.9374802128153945</v>
      </c>
      <c r="C34" s="96">
        <v>3.9374802128153945</v>
      </c>
      <c r="D34" s="96">
        <v>3.9374802128153945</v>
      </c>
      <c r="E34" s="66">
        <v>3.9374802128153945</v>
      </c>
      <c r="F34" s="63"/>
    </row>
    <row r="35" spans="1:6" x14ac:dyDescent="0.3">
      <c r="A35" s="280">
        <v>46112</v>
      </c>
      <c r="B35" s="96"/>
      <c r="C35" s="96">
        <v>3.7448285813517472</v>
      </c>
      <c r="D35" s="96">
        <v>4.692527459101151</v>
      </c>
      <c r="E35" s="66">
        <v>5.6813834211782908</v>
      </c>
      <c r="F35" s="63"/>
    </row>
    <row r="36" spans="1:6" x14ac:dyDescent="0.3">
      <c r="A36" s="280">
        <v>46203</v>
      </c>
      <c r="B36" s="96"/>
      <c r="C36" s="96">
        <v>3.6712214622848447</v>
      </c>
      <c r="D36" s="96">
        <v>4.810204149376017</v>
      </c>
      <c r="E36" s="66">
        <v>5.9696501669598359</v>
      </c>
      <c r="F36" s="63"/>
    </row>
    <row r="37" spans="1:6" x14ac:dyDescent="0.3">
      <c r="A37" s="280">
        <v>46295</v>
      </c>
      <c r="B37" s="96"/>
      <c r="C37" s="96">
        <v>3.785977163240918</v>
      </c>
      <c r="D37" s="96">
        <v>5.0838412871822376</v>
      </c>
      <c r="E37" s="66">
        <v>6.389972060089419</v>
      </c>
      <c r="F37" s="63"/>
    </row>
    <row r="38" spans="1:6" x14ac:dyDescent="0.3">
      <c r="A38" s="280">
        <v>46387</v>
      </c>
      <c r="B38" s="96"/>
      <c r="C38" s="96">
        <v>3.9787502275666604</v>
      </c>
      <c r="D38" s="96">
        <v>5.4034546013949765</v>
      </c>
      <c r="E38" s="66">
        <v>6.8146099785590328</v>
      </c>
      <c r="F38" s="63"/>
    </row>
    <row r="39" spans="1:6" x14ac:dyDescent="0.3">
      <c r="A39" s="280">
        <v>46477</v>
      </c>
      <c r="B39" s="96"/>
      <c r="C39" s="96">
        <v>3.6501453361920082</v>
      </c>
      <c r="D39" s="96">
        <v>5.3664128589967897</v>
      </c>
      <c r="E39" s="66">
        <v>7.0973244735068679</v>
      </c>
      <c r="F39" s="63"/>
    </row>
    <row r="40" spans="1:6" x14ac:dyDescent="0.3">
      <c r="A40" s="280">
        <v>46568</v>
      </c>
      <c r="B40" s="96"/>
      <c r="C40" s="96">
        <v>3.6029804113637001</v>
      </c>
      <c r="D40" s="96">
        <v>5.4161088947626865</v>
      </c>
      <c r="E40" s="66">
        <v>7.2563232730394791</v>
      </c>
      <c r="F40" s="63"/>
    </row>
    <row r="41" spans="1:6" x14ac:dyDescent="0.3">
      <c r="A41" s="280">
        <v>46660</v>
      </c>
      <c r="B41" s="96"/>
      <c r="C41" s="96">
        <v>3.7724620087817602</v>
      </c>
      <c r="D41" s="96">
        <v>5.4823666475788997</v>
      </c>
      <c r="E41" s="66">
        <v>7.2199454874403743</v>
      </c>
      <c r="F41" s="63"/>
    </row>
    <row r="42" spans="1:6" x14ac:dyDescent="0.3">
      <c r="A42" s="280">
        <v>46752</v>
      </c>
      <c r="B42" s="96"/>
      <c r="C42" s="96">
        <v>4.0721896866393203</v>
      </c>
      <c r="D42" s="96">
        <v>5.5251197224742272</v>
      </c>
      <c r="E42" s="66">
        <v>7.0085144315104593</v>
      </c>
      <c r="F42" s="63"/>
    </row>
    <row r="43" spans="1:6" x14ac:dyDescent="0.3">
      <c r="A43" s="280">
        <v>46843</v>
      </c>
      <c r="B43" s="23"/>
      <c r="C43" s="23">
        <v>3.7557050369450242</v>
      </c>
      <c r="D43" s="23">
        <v>5.2902675782030189</v>
      </c>
      <c r="E43" s="23">
        <v>6.8801524413939523</v>
      </c>
    </row>
    <row r="44" spans="1:6" x14ac:dyDescent="0.3">
      <c r="A44" s="280">
        <v>46934</v>
      </c>
      <c r="B44" s="23"/>
      <c r="C44" s="23">
        <v>3.6378338686029856</v>
      </c>
      <c r="D44" s="23">
        <v>5.1737474381011745</v>
      </c>
      <c r="E44" s="23">
        <v>6.7428753125734566</v>
      </c>
    </row>
    <row r="45" spans="1:6" x14ac:dyDescent="0.3">
      <c r="A45" s="280">
        <v>47026</v>
      </c>
      <c r="B45" s="23"/>
      <c r="C45" s="23">
        <v>3.8209858390681251</v>
      </c>
      <c r="D45" s="23">
        <v>5.2359153988519758</v>
      </c>
      <c r="E45" s="23">
        <v>6.6932191815930091</v>
      </c>
    </row>
    <row r="46" spans="1:6" x14ac:dyDescent="0.3">
      <c r="A46" s="280">
        <v>47118</v>
      </c>
      <c r="B46" s="23"/>
      <c r="C46" s="23">
        <v>3.9834264125138046</v>
      </c>
      <c r="D46" s="23">
        <v>5.2990790513136723</v>
      </c>
      <c r="E46" s="23">
        <v>6.6099142090929899</v>
      </c>
    </row>
  </sheetData>
  <mergeCells count="1">
    <mergeCell ref="B5:E5"/>
  </mergeCells>
  <hyperlinks>
    <hyperlink ref="A1" location="Contents!A1" display="Contents" xr:uid="{B087C4A4-04C7-436E-BD50-DEA256A0F7BB}"/>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D879D-89AB-4ECB-90B6-58EAA6DA180A}">
  <dimension ref="A1:K29"/>
  <sheetViews>
    <sheetView showGridLines="0" zoomScaleNormal="100" workbookViewId="0"/>
  </sheetViews>
  <sheetFormatPr defaultColWidth="8.90625" defaultRowHeight="14" x14ac:dyDescent="0.3"/>
  <cols>
    <col min="1" max="1" width="18.90625" style="1" customWidth="1"/>
    <col min="2" max="4" width="5.90625" style="1" bestFit="1" customWidth="1"/>
    <col min="5" max="6" width="6.6328125" style="1" bestFit="1" customWidth="1"/>
    <col min="7" max="16384" width="8.90625" style="1"/>
  </cols>
  <sheetData>
    <row r="1" spans="1:11" s="158" customFormat="1" ht="15.5" x14ac:dyDescent="0.35">
      <c r="A1" s="185" t="s">
        <v>432</v>
      </c>
      <c r="B1" s="157"/>
      <c r="C1" s="157"/>
      <c r="D1" s="157"/>
    </row>
    <row r="2" spans="1:11" s="160" customFormat="1" ht="15.5" x14ac:dyDescent="0.35">
      <c r="A2" s="292" t="s">
        <v>225</v>
      </c>
      <c r="B2" s="292"/>
      <c r="C2" s="292"/>
      <c r="D2" s="292"/>
    </row>
    <row r="3" spans="1:11" ht="16.25" customHeight="1" x14ac:dyDescent="0.35">
      <c r="A3" s="8" t="s">
        <v>224</v>
      </c>
      <c r="B3" s="8"/>
      <c r="C3" s="8"/>
      <c r="D3" s="8"/>
      <c r="F3" s="61"/>
      <c r="G3" s="61"/>
      <c r="H3" s="61"/>
      <c r="I3" s="61"/>
      <c r="J3" s="61"/>
      <c r="K3" s="61"/>
    </row>
    <row r="4" spans="1:11" ht="16.25" customHeight="1" x14ac:dyDescent="0.35">
      <c r="A4" s="8"/>
      <c r="B4" s="8"/>
      <c r="C4" s="8"/>
      <c r="D4" s="8"/>
      <c r="F4" s="61"/>
      <c r="G4" s="61"/>
      <c r="H4" s="61"/>
      <c r="I4" s="61"/>
      <c r="J4" s="61"/>
      <c r="K4" s="61"/>
    </row>
    <row r="5" spans="1:11" x14ac:dyDescent="0.3">
      <c r="A5" s="124"/>
      <c r="B5" s="130">
        <v>2023</v>
      </c>
      <c r="C5" s="130">
        <v>2024</v>
      </c>
      <c r="D5" s="130">
        <v>2025</v>
      </c>
      <c r="E5" s="130" t="s">
        <v>213</v>
      </c>
      <c r="F5" s="130" t="s">
        <v>281</v>
      </c>
    </row>
    <row r="6" spans="1:11" x14ac:dyDescent="0.3">
      <c r="A6" s="191" t="s">
        <v>207</v>
      </c>
      <c r="B6" s="23">
        <v>4.0999999999999996</v>
      </c>
      <c r="C6" s="23">
        <v>3</v>
      </c>
      <c r="D6" s="23">
        <v>2.7</v>
      </c>
      <c r="E6" s="23">
        <v>3.6</v>
      </c>
      <c r="F6" s="23">
        <v>2.4</v>
      </c>
    </row>
    <row r="7" spans="1:11" x14ac:dyDescent="0.3">
      <c r="A7" s="191" t="s">
        <v>208</v>
      </c>
      <c r="B7" s="23">
        <v>5.4</v>
      </c>
      <c r="C7" s="23">
        <v>2.4</v>
      </c>
      <c r="D7" s="23">
        <v>2.1</v>
      </c>
      <c r="E7" s="23">
        <v>2.9</v>
      </c>
      <c r="F7" s="23">
        <v>2.2999999999999998</v>
      </c>
    </row>
    <row r="8" spans="1:11" x14ac:dyDescent="0.3">
      <c r="A8" s="191" t="s">
        <v>209</v>
      </c>
      <c r="B8" s="23">
        <v>7.3</v>
      </c>
      <c r="C8" s="23">
        <v>2.5</v>
      </c>
      <c r="D8" s="23">
        <v>3.4</v>
      </c>
      <c r="E8" s="23">
        <v>3.2</v>
      </c>
      <c r="F8" s="23">
        <v>2.4</v>
      </c>
    </row>
    <row r="9" spans="1:11" x14ac:dyDescent="0.3">
      <c r="A9" s="191" t="s">
        <v>210</v>
      </c>
      <c r="B9" s="23">
        <v>3.9</v>
      </c>
      <c r="C9" s="23">
        <v>2.4</v>
      </c>
      <c r="D9" s="23">
        <v>2.1</v>
      </c>
      <c r="E9" s="23">
        <v>2.5</v>
      </c>
      <c r="F9" s="23">
        <v>2.1</v>
      </c>
    </row>
    <row r="10" spans="1:11" x14ac:dyDescent="0.3">
      <c r="A10" s="191" t="s">
        <v>61</v>
      </c>
      <c r="B10" s="23">
        <v>3.1871890547263693</v>
      </c>
      <c r="C10" s="23">
        <v>1.4464366430616327</v>
      </c>
      <c r="D10" s="23">
        <v>0.84657656319617747</v>
      </c>
      <c r="E10" s="23">
        <v>1.6253222559160285</v>
      </c>
      <c r="F10" s="23">
        <v>2.0000000000000018</v>
      </c>
    </row>
    <row r="29" spans="1:1" x14ac:dyDescent="0.3">
      <c r="A29" s="61" t="s">
        <v>461</v>
      </c>
    </row>
  </sheetData>
  <mergeCells count="1">
    <mergeCell ref="A2:D2"/>
  </mergeCells>
  <hyperlinks>
    <hyperlink ref="A1" location="Contents!A1" display="Contents" xr:uid="{338C03D1-FE99-4D32-B07D-A9840C0F22CC}"/>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759C5-75F5-4B54-944E-7C6D49832001}">
  <dimension ref="A1:J28"/>
  <sheetViews>
    <sheetView showGridLines="0" zoomScaleNormal="100" workbookViewId="0"/>
  </sheetViews>
  <sheetFormatPr defaultColWidth="8.90625" defaultRowHeight="14" x14ac:dyDescent="0.3"/>
  <cols>
    <col min="1" max="1" width="11" style="1" customWidth="1"/>
    <col min="2" max="2" width="10.1796875" style="1" bestFit="1" customWidth="1"/>
    <col min="3" max="3" width="11.1796875" style="1" bestFit="1" customWidth="1"/>
    <col min="4" max="4" width="7.453125" style="1" bestFit="1" customWidth="1"/>
    <col min="5" max="5" width="19.453125" style="1" customWidth="1"/>
    <col min="6" max="16384" width="8.90625" style="1"/>
  </cols>
  <sheetData>
    <row r="1" spans="1:10" s="158" customFormat="1" ht="15.5" x14ac:dyDescent="0.35">
      <c r="A1" s="185" t="s">
        <v>432</v>
      </c>
      <c r="B1" s="157"/>
      <c r="C1" s="157"/>
      <c r="D1" s="157"/>
      <c r="E1" s="157"/>
      <c r="F1" s="157"/>
    </row>
    <row r="2" spans="1:10" s="161" customFormat="1" ht="13.5" customHeight="1" x14ac:dyDescent="0.35">
      <c r="A2" s="188" t="s">
        <v>104</v>
      </c>
    </row>
    <row r="3" spans="1:10" ht="15" customHeight="1" x14ac:dyDescent="0.35">
      <c r="A3" s="8" t="s">
        <v>436</v>
      </c>
      <c r="B3" s="8"/>
      <c r="C3" s="8"/>
      <c r="D3" s="8"/>
      <c r="E3" s="8"/>
      <c r="G3" s="61"/>
      <c r="H3" s="61"/>
      <c r="I3" s="61"/>
      <c r="J3" s="61"/>
    </row>
    <row r="4" spans="1:10" ht="15" customHeight="1" x14ac:dyDescent="0.35">
      <c r="A4" s="8"/>
      <c r="B4" s="8"/>
      <c r="C4" s="8"/>
      <c r="D4" s="8"/>
      <c r="E4" s="8"/>
      <c r="G4" s="61"/>
      <c r="H4" s="61"/>
      <c r="I4" s="61"/>
      <c r="J4" s="61"/>
    </row>
    <row r="5" spans="1:10" ht="13.5" customHeight="1" x14ac:dyDescent="0.3">
      <c r="A5" s="62"/>
      <c r="B5" s="266" t="s">
        <v>123</v>
      </c>
      <c r="C5" s="266" t="s">
        <v>124</v>
      </c>
      <c r="D5" s="267" t="s">
        <v>125</v>
      </c>
      <c r="E5" s="268" t="s">
        <v>235</v>
      </c>
    </row>
    <row r="6" spans="1:10" x14ac:dyDescent="0.3">
      <c r="A6" s="279">
        <v>46022</v>
      </c>
      <c r="B6" s="97">
        <v>19.118348366325293</v>
      </c>
      <c r="C6" s="97">
        <v>19.118348366325293</v>
      </c>
      <c r="D6" s="97">
        <v>19.118348366325293</v>
      </c>
      <c r="E6" s="98">
        <v>8</v>
      </c>
    </row>
    <row r="7" spans="1:10" x14ac:dyDescent="0.3">
      <c r="A7" s="279">
        <v>46387</v>
      </c>
      <c r="B7" s="97">
        <v>19.463706816056401</v>
      </c>
      <c r="C7" s="97">
        <v>17.986108778217226</v>
      </c>
      <c r="D7" s="97">
        <v>16.033420218847631</v>
      </c>
      <c r="E7" s="98">
        <v>8</v>
      </c>
    </row>
    <row r="8" spans="1:10" x14ac:dyDescent="0.3">
      <c r="A8" s="279">
        <v>46752</v>
      </c>
      <c r="B8" s="97">
        <v>20.475076930768939</v>
      </c>
      <c r="C8" s="97">
        <v>18.240591797496052</v>
      </c>
      <c r="D8" s="97">
        <v>15.265981571249783</v>
      </c>
      <c r="E8" s="98">
        <v>8</v>
      </c>
    </row>
    <row r="9" spans="1:10" x14ac:dyDescent="0.3">
      <c r="A9" s="279">
        <v>47118</v>
      </c>
      <c r="B9" s="97">
        <v>21.490765821021387</v>
      </c>
      <c r="C9" s="97">
        <v>18.74669520045795</v>
      </c>
      <c r="D9" s="97">
        <v>15.329674623481129</v>
      </c>
      <c r="E9" s="98">
        <v>8</v>
      </c>
    </row>
    <row r="28" spans="1:1" x14ac:dyDescent="0.3">
      <c r="A28" s="1" t="s">
        <v>402</v>
      </c>
    </row>
  </sheetData>
  <hyperlinks>
    <hyperlink ref="A1" location="Contents!A1" display="Contents" xr:uid="{BBFB03B2-3D58-45F3-BA21-F4D7F040C2E0}"/>
  </hyperlink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9C2E8-F0F2-4471-AF48-1668FDBE88D8}">
  <dimension ref="A1:F67"/>
  <sheetViews>
    <sheetView showGridLines="0" zoomScaleNormal="100" workbookViewId="0"/>
  </sheetViews>
  <sheetFormatPr defaultColWidth="8.90625" defaultRowHeight="14" x14ac:dyDescent="0.3"/>
  <cols>
    <col min="1" max="1" width="12.453125" style="1" customWidth="1"/>
    <col min="2" max="2" width="11.1796875" style="1" bestFit="1" customWidth="1"/>
    <col min="3" max="4" width="10.1796875" style="1" bestFit="1" customWidth="1"/>
    <col min="5" max="5" width="10" style="1" bestFit="1" customWidth="1"/>
    <col min="6" max="16384" width="8.90625" style="1"/>
  </cols>
  <sheetData>
    <row r="1" spans="1:6" s="158" customFormat="1" ht="15.5" x14ac:dyDescent="0.35">
      <c r="A1" s="185" t="s">
        <v>432</v>
      </c>
      <c r="B1" s="157"/>
      <c r="C1" s="157"/>
      <c r="D1" s="157"/>
      <c r="E1" s="157"/>
      <c r="F1" s="157"/>
    </row>
    <row r="2" spans="1:6" s="163" customFormat="1" ht="14" customHeight="1" x14ac:dyDescent="0.45">
      <c r="A2" s="188" t="s">
        <v>103</v>
      </c>
    </row>
    <row r="3" spans="1:6" ht="16.25" customHeight="1" x14ac:dyDescent="0.35">
      <c r="A3" s="8" t="s">
        <v>437</v>
      </c>
      <c r="B3" s="8"/>
      <c r="C3" s="8"/>
      <c r="D3" s="8"/>
      <c r="F3" s="61"/>
    </row>
    <row r="4" spans="1:6" ht="16.25" customHeight="1" x14ac:dyDescent="0.35">
      <c r="A4" s="8"/>
      <c r="B4" s="8"/>
      <c r="C4" s="8"/>
      <c r="D4" s="8"/>
      <c r="F4" s="61"/>
    </row>
    <row r="5" spans="1:6" ht="14.4" customHeight="1" x14ac:dyDescent="0.3">
      <c r="A5" s="62"/>
      <c r="B5" s="296" t="s">
        <v>386</v>
      </c>
      <c r="C5" s="296"/>
      <c r="D5" s="296"/>
      <c r="E5" s="296"/>
      <c r="F5" s="63"/>
    </row>
    <row r="6" spans="1:6" ht="27" customHeight="1" x14ac:dyDescent="0.3">
      <c r="A6" s="62"/>
      <c r="B6" s="269" t="s">
        <v>400</v>
      </c>
      <c r="C6" s="269" t="s">
        <v>123</v>
      </c>
      <c r="D6" s="269" t="s">
        <v>124</v>
      </c>
      <c r="E6" s="269" t="s">
        <v>125</v>
      </c>
      <c r="F6" s="63"/>
    </row>
    <row r="7" spans="1:6" x14ac:dyDescent="0.3">
      <c r="A7" s="280">
        <v>43555</v>
      </c>
      <c r="B7" s="96">
        <v>8.5608387315496994</v>
      </c>
      <c r="C7" s="96"/>
      <c r="D7" s="96"/>
      <c r="E7" s="66"/>
      <c r="F7" s="63"/>
    </row>
    <row r="8" spans="1:6" x14ac:dyDescent="0.3">
      <c r="A8" s="280">
        <v>43646</v>
      </c>
      <c r="B8" s="96">
        <v>9.434306073279382</v>
      </c>
      <c r="C8" s="96"/>
      <c r="D8" s="96"/>
      <c r="E8" s="66"/>
      <c r="F8" s="63"/>
    </row>
    <row r="9" spans="1:6" x14ac:dyDescent="0.3">
      <c r="A9" s="280">
        <v>43738</v>
      </c>
      <c r="B9" s="96">
        <v>9.5947907531203764</v>
      </c>
      <c r="C9" s="96"/>
      <c r="D9" s="96"/>
      <c r="E9" s="66"/>
      <c r="F9" s="63"/>
    </row>
    <row r="10" spans="1:6" x14ac:dyDescent="0.3">
      <c r="A10" s="280">
        <v>43830</v>
      </c>
      <c r="B10" s="23">
        <v>9.6184027658609708</v>
      </c>
      <c r="C10" s="23"/>
      <c r="D10" s="23"/>
      <c r="E10" s="66"/>
      <c r="F10" s="63"/>
    </row>
    <row r="11" spans="1:6" x14ac:dyDescent="0.3">
      <c r="A11" s="280">
        <v>43921</v>
      </c>
      <c r="B11" s="96">
        <v>9.6067763234562538</v>
      </c>
      <c r="C11" s="96"/>
      <c r="D11" s="96"/>
      <c r="E11" s="66"/>
      <c r="F11" s="63"/>
    </row>
    <row r="12" spans="1:6" x14ac:dyDescent="0.3">
      <c r="A12" s="280">
        <v>44012</v>
      </c>
      <c r="B12" s="96">
        <v>12.596803406558385</v>
      </c>
      <c r="C12" s="96"/>
      <c r="D12" s="96"/>
      <c r="E12" s="66"/>
      <c r="F12" s="63"/>
    </row>
    <row r="13" spans="1:6" x14ac:dyDescent="0.3">
      <c r="A13" s="280">
        <v>44104</v>
      </c>
      <c r="B13" s="96">
        <v>13.295573660933968</v>
      </c>
      <c r="C13" s="96"/>
      <c r="D13" s="96"/>
      <c r="E13" s="66"/>
      <c r="F13" s="63"/>
    </row>
    <row r="14" spans="1:6" x14ac:dyDescent="0.3">
      <c r="A14" s="280">
        <v>44196</v>
      </c>
      <c r="B14" s="96">
        <v>13.157317846492916</v>
      </c>
      <c r="C14" s="96"/>
      <c r="D14" s="96"/>
      <c r="E14" s="66"/>
      <c r="F14" s="63"/>
    </row>
    <row r="15" spans="1:6" x14ac:dyDescent="0.3">
      <c r="A15" s="280">
        <v>44286</v>
      </c>
      <c r="B15" s="96">
        <v>13.829351917537508</v>
      </c>
      <c r="C15" s="96"/>
      <c r="D15" s="96"/>
      <c r="E15" s="66"/>
      <c r="F15" s="63"/>
    </row>
    <row r="16" spans="1:6" x14ac:dyDescent="0.3">
      <c r="A16" s="280">
        <v>44377</v>
      </c>
      <c r="B16" s="96">
        <v>14.107616047914263</v>
      </c>
      <c r="C16" s="96"/>
      <c r="D16" s="96"/>
      <c r="E16" s="66"/>
      <c r="F16" s="63"/>
    </row>
    <row r="17" spans="1:6" x14ac:dyDescent="0.3">
      <c r="A17" s="280">
        <v>44469</v>
      </c>
      <c r="B17" s="96">
        <v>13.299820573565114</v>
      </c>
      <c r="C17" s="96"/>
      <c r="D17" s="96"/>
      <c r="E17" s="66"/>
      <c r="F17" s="63"/>
    </row>
    <row r="18" spans="1:6" x14ac:dyDescent="0.3">
      <c r="A18" s="280">
        <v>44561</v>
      </c>
      <c r="B18" s="96">
        <v>12.800513542724994</v>
      </c>
      <c r="C18" s="96"/>
      <c r="D18" s="96"/>
      <c r="E18" s="66"/>
      <c r="F18" s="63"/>
    </row>
    <row r="19" spans="1:6" x14ac:dyDescent="0.3">
      <c r="A19" s="280">
        <v>44651</v>
      </c>
      <c r="B19" s="96">
        <v>12.144648739478805</v>
      </c>
      <c r="C19" s="96"/>
      <c r="D19" s="96"/>
      <c r="E19" s="66"/>
      <c r="F19" s="63"/>
    </row>
    <row r="20" spans="1:6" x14ac:dyDescent="0.3">
      <c r="A20" s="280">
        <v>44742</v>
      </c>
      <c r="B20" s="23">
        <v>12.559638657153402</v>
      </c>
      <c r="C20" s="23"/>
      <c r="D20" s="23"/>
      <c r="E20" s="66"/>
      <c r="F20" s="63"/>
    </row>
    <row r="21" spans="1:6" x14ac:dyDescent="0.3">
      <c r="A21" s="280">
        <v>44834</v>
      </c>
      <c r="B21" s="96">
        <v>12.12580847572525</v>
      </c>
      <c r="C21" s="96"/>
      <c r="D21" s="96"/>
      <c r="E21" s="66"/>
      <c r="F21" s="1" t="s">
        <v>401</v>
      </c>
    </row>
    <row r="22" spans="1:6" x14ac:dyDescent="0.3">
      <c r="A22" s="280">
        <v>44926</v>
      </c>
      <c r="B22" s="96">
        <v>12.723857941614666</v>
      </c>
      <c r="C22" s="96"/>
      <c r="D22" s="96"/>
      <c r="E22" s="66"/>
      <c r="F22" s="63"/>
    </row>
    <row r="23" spans="1:6" x14ac:dyDescent="0.3">
      <c r="A23" s="280">
        <v>45016</v>
      </c>
      <c r="B23" s="96">
        <v>11.968941763870351</v>
      </c>
      <c r="C23" s="96"/>
      <c r="D23" s="96"/>
      <c r="E23" s="66"/>
      <c r="F23" s="63"/>
    </row>
    <row r="24" spans="1:6" x14ac:dyDescent="0.3">
      <c r="A24" s="280">
        <v>45107</v>
      </c>
      <c r="B24" s="96">
        <v>12.766209900464768</v>
      </c>
      <c r="C24" s="96"/>
      <c r="D24" s="96"/>
      <c r="E24" s="66"/>
      <c r="F24" s="63"/>
    </row>
    <row r="25" spans="1:6" x14ac:dyDescent="0.3">
      <c r="A25" s="280">
        <v>45199</v>
      </c>
      <c r="B25" s="96">
        <v>12.587666859137586</v>
      </c>
      <c r="C25" s="96"/>
      <c r="D25" s="96"/>
      <c r="E25" s="66"/>
      <c r="F25" s="63"/>
    </row>
    <row r="26" spans="1:6" x14ac:dyDescent="0.3">
      <c r="A26" s="280">
        <v>45291</v>
      </c>
      <c r="B26" s="96">
        <v>12.76040210025233</v>
      </c>
      <c r="C26" s="96"/>
      <c r="D26" s="96"/>
      <c r="E26" s="66"/>
      <c r="F26" s="63"/>
    </row>
    <row r="27" spans="1:6" x14ac:dyDescent="0.3">
      <c r="A27" s="280">
        <v>45382</v>
      </c>
      <c r="B27" s="96">
        <v>12.088035867582402</v>
      </c>
      <c r="C27" s="96"/>
      <c r="D27" s="96"/>
      <c r="E27" s="66"/>
      <c r="F27" s="63"/>
    </row>
    <row r="28" spans="1:6" x14ac:dyDescent="0.3">
      <c r="A28" s="280">
        <v>45473</v>
      </c>
      <c r="B28" s="96">
        <v>11.981321072883597</v>
      </c>
      <c r="C28" s="96"/>
      <c r="D28" s="96"/>
      <c r="E28" s="66"/>
      <c r="F28" s="63"/>
    </row>
    <row r="29" spans="1:6" x14ac:dyDescent="0.3">
      <c r="A29" s="280">
        <v>45565</v>
      </c>
      <c r="B29" s="96">
        <v>11.329957360848949</v>
      </c>
      <c r="C29" s="96"/>
      <c r="D29" s="96"/>
      <c r="E29" s="66"/>
      <c r="F29" s="63"/>
    </row>
    <row r="30" spans="1:6" x14ac:dyDescent="0.3">
      <c r="A30" s="280">
        <v>45657</v>
      </c>
      <c r="B30" s="23">
        <v>11.16610466774862</v>
      </c>
      <c r="C30" s="23"/>
      <c r="D30" s="23"/>
      <c r="E30" s="66"/>
      <c r="F30" s="63"/>
    </row>
    <row r="31" spans="1:6" x14ac:dyDescent="0.3">
      <c r="A31" s="280">
        <v>45747</v>
      </c>
      <c r="B31" s="23">
        <v>10.780659929911556</v>
      </c>
      <c r="C31" s="23"/>
      <c r="D31" s="23"/>
      <c r="E31" s="66"/>
      <c r="F31" s="63"/>
    </row>
    <row r="32" spans="1:6" x14ac:dyDescent="0.3">
      <c r="A32" s="280">
        <v>45838</v>
      </c>
      <c r="B32" s="23">
        <v>11.291269026745804</v>
      </c>
      <c r="C32" s="23"/>
      <c r="D32" s="23"/>
      <c r="E32" s="66"/>
      <c r="F32" s="63"/>
    </row>
    <row r="33" spans="1:6" x14ac:dyDescent="0.3">
      <c r="A33" s="280">
        <v>45930</v>
      </c>
      <c r="B33" s="23">
        <v>10.756242209097902</v>
      </c>
      <c r="C33" s="23"/>
      <c r="D33" s="23"/>
      <c r="E33" s="66"/>
      <c r="F33" s="63"/>
    </row>
    <row r="34" spans="1:6" x14ac:dyDescent="0.3">
      <c r="A34" s="280">
        <v>46022</v>
      </c>
      <c r="B34" s="96">
        <v>11.045574148951065</v>
      </c>
      <c r="C34" s="96">
        <v>11.045574148951065</v>
      </c>
      <c r="D34" s="96">
        <v>11.045574148951065</v>
      </c>
      <c r="E34" s="66">
        <v>11.045574148951065</v>
      </c>
      <c r="F34" s="63"/>
    </row>
    <row r="35" spans="1:6" x14ac:dyDescent="0.3">
      <c r="A35" s="280">
        <v>46112</v>
      </c>
      <c r="B35" s="96"/>
      <c r="C35" s="96">
        <v>11.0506377650161</v>
      </c>
      <c r="D35" s="96">
        <v>11.0506377650161</v>
      </c>
      <c r="E35" s="66">
        <v>11.29440512160817</v>
      </c>
      <c r="F35" s="63"/>
    </row>
    <row r="36" spans="1:6" x14ac:dyDescent="0.3">
      <c r="A36" s="280">
        <v>46203</v>
      </c>
      <c r="B36" s="96"/>
      <c r="C36" s="96">
        <v>10.80928587612958</v>
      </c>
      <c r="D36" s="96">
        <v>10.90658947050466</v>
      </c>
      <c r="E36" s="66">
        <v>11.25389306487974</v>
      </c>
      <c r="F36" s="63"/>
    </row>
    <row r="37" spans="1:6" x14ac:dyDescent="0.3">
      <c r="A37" s="280">
        <v>46295</v>
      </c>
      <c r="B37" s="96"/>
      <c r="C37" s="96">
        <v>10.597815376978001</v>
      </c>
      <c r="D37" s="96">
        <v>10.955377291426576</v>
      </c>
      <c r="E37" s="66">
        <v>11.56293920587515</v>
      </c>
      <c r="F37" s="63"/>
    </row>
    <row r="38" spans="1:6" x14ac:dyDescent="0.3">
      <c r="A38" s="280">
        <v>46387</v>
      </c>
      <c r="B38" s="96"/>
      <c r="C38" s="96">
        <v>10.412900084155289</v>
      </c>
      <c r="D38" s="96">
        <v>11.113138043317131</v>
      </c>
      <c r="E38" s="66">
        <v>12.06337600247897</v>
      </c>
      <c r="F38" s="63"/>
    </row>
    <row r="39" spans="1:6" x14ac:dyDescent="0.3">
      <c r="A39" s="280">
        <v>46477</v>
      </c>
      <c r="B39" s="96"/>
      <c r="C39" s="96">
        <v>10.284992513403823</v>
      </c>
      <c r="D39" s="96">
        <v>11.232662188513768</v>
      </c>
      <c r="E39" s="66">
        <v>12.480331863623711</v>
      </c>
      <c r="F39" s="63"/>
    </row>
    <row r="40" spans="1:6" x14ac:dyDescent="0.3">
      <c r="A40" s="280">
        <v>46568</v>
      </c>
      <c r="B40" s="96"/>
      <c r="C40" s="96">
        <v>10.111391805902294</v>
      </c>
      <c r="D40" s="96">
        <v>11.394118839279411</v>
      </c>
      <c r="E40" s="66">
        <v>12.976845872656529</v>
      </c>
      <c r="F40" s="63"/>
    </row>
    <row r="41" spans="1:6" x14ac:dyDescent="0.3">
      <c r="A41" s="280">
        <v>46660</v>
      </c>
      <c r="B41" s="96"/>
      <c r="C41" s="96">
        <v>9.9483539552457749</v>
      </c>
      <c r="D41" s="96">
        <v>11.573615762928327</v>
      </c>
      <c r="E41" s="66">
        <v>13.348877570610881</v>
      </c>
      <c r="F41" s="63"/>
    </row>
    <row r="42" spans="1:6" x14ac:dyDescent="0.3">
      <c r="A42" s="280">
        <v>46752</v>
      </c>
      <c r="B42" s="96"/>
      <c r="C42" s="96">
        <v>9.8182261384168807</v>
      </c>
      <c r="D42" s="96">
        <v>11.34837868785942</v>
      </c>
      <c r="E42" s="66">
        <v>13.178531237301961</v>
      </c>
      <c r="F42" s="63"/>
    </row>
    <row r="43" spans="1:6" x14ac:dyDescent="0.3">
      <c r="A43" s="280">
        <v>46843</v>
      </c>
      <c r="B43" s="23"/>
      <c r="C43" s="23">
        <v>9.7168272263770117</v>
      </c>
      <c r="D43" s="23">
        <v>11.0797671083712</v>
      </c>
      <c r="E43" s="23">
        <v>12.79270699036539</v>
      </c>
    </row>
    <row r="44" spans="1:6" x14ac:dyDescent="0.3">
      <c r="A44" s="280">
        <v>46934</v>
      </c>
      <c r="B44" s="23"/>
      <c r="C44" s="23">
        <v>9.5670312057081848</v>
      </c>
      <c r="D44" s="23">
        <v>10.880742951521311</v>
      </c>
      <c r="E44" s="23">
        <v>12.544454697334439</v>
      </c>
    </row>
    <row r="45" spans="1:6" x14ac:dyDescent="0.3">
      <c r="A45" s="280">
        <v>47026</v>
      </c>
      <c r="B45" s="23"/>
      <c r="C45" s="23">
        <v>9.4459514185512905</v>
      </c>
      <c r="D45" s="23">
        <v>10.693769081023655</v>
      </c>
      <c r="E45" s="23">
        <v>12.291586743496019</v>
      </c>
    </row>
    <row r="46" spans="1:6" x14ac:dyDescent="0.3">
      <c r="A46" s="280">
        <v>47118</v>
      </c>
      <c r="B46" s="23"/>
      <c r="C46" s="23">
        <v>9.3403229534600491</v>
      </c>
      <c r="D46" s="23">
        <v>10.436926249458772</v>
      </c>
      <c r="E46" s="23">
        <v>11.883529545457495</v>
      </c>
    </row>
    <row r="65" spans="1:1" x14ac:dyDescent="0.3">
      <c r="A65" s="1" t="s">
        <v>280</v>
      </c>
    </row>
    <row r="67" spans="1:1" x14ac:dyDescent="0.3">
      <c r="A67" s="1" t="s">
        <v>126</v>
      </c>
    </row>
  </sheetData>
  <mergeCells count="1">
    <mergeCell ref="B5:E5"/>
  </mergeCells>
  <hyperlinks>
    <hyperlink ref="A1" location="Contents!A1" display="Contents" xr:uid="{81696069-9C84-4822-9B5C-6198128B2C99}"/>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114B-E8DC-4C6E-8B87-FF2346C2078A}">
  <dimension ref="A1:J28"/>
  <sheetViews>
    <sheetView showGridLines="0" zoomScaleNormal="100" workbookViewId="0"/>
  </sheetViews>
  <sheetFormatPr defaultColWidth="8.90625" defaultRowHeight="14" x14ac:dyDescent="0.3"/>
  <cols>
    <col min="1" max="1" width="11.1796875" style="1" customWidth="1"/>
    <col min="2" max="2" width="10.1796875" style="1" bestFit="1" customWidth="1"/>
    <col min="3" max="3" width="11.1796875" style="1" bestFit="1" customWidth="1"/>
    <col min="4" max="4" width="7.453125" style="1" bestFit="1" customWidth="1"/>
    <col min="5" max="5" width="19.453125" style="1" customWidth="1"/>
    <col min="6" max="16384" width="8.90625" style="1"/>
  </cols>
  <sheetData>
    <row r="1" spans="1:10" s="158" customFormat="1" ht="15.5" x14ac:dyDescent="0.35">
      <c r="A1" s="185" t="s">
        <v>432</v>
      </c>
      <c r="B1" s="157"/>
      <c r="C1" s="157"/>
      <c r="D1" s="157"/>
      <c r="E1" s="157"/>
      <c r="F1" s="157"/>
    </row>
    <row r="2" spans="1:10" s="161" customFormat="1" ht="15.5" x14ac:dyDescent="0.35">
      <c r="A2" s="188" t="s">
        <v>104</v>
      </c>
    </row>
    <row r="3" spans="1:10" ht="15.5" x14ac:dyDescent="0.35">
      <c r="A3" s="8" t="s">
        <v>438</v>
      </c>
      <c r="B3" s="8"/>
      <c r="C3" s="8"/>
      <c r="D3" s="8"/>
      <c r="E3" s="8"/>
      <c r="G3" s="61"/>
      <c r="H3" s="61"/>
      <c r="I3" s="61"/>
      <c r="J3" s="61"/>
    </row>
    <row r="4" spans="1:10" ht="15" customHeight="1" x14ac:dyDescent="0.35">
      <c r="A4" s="8"/>
      <c r="B4" s="8"/>
      <c r="C4" s="8"/>
      <c r="D4" s="8"/>
      <c r="E4" s="8"/>
      <c r="G4" s="61"/>
      <c r="H4" s="61"/>
      <c r="I4" s="61"/>
      <c r="J4" s="61"/>
    </row>
    <row r="5" spans="1:10" ht="13.5" customHeight="1" x14ac:dyDescent="0.3">
      <c r="A5" s="270"/>
      <c r="B5" s="266" t="s">
        <v>123</v>
      </c>
      <c r="C5" s="266" t="s">
        <v>124</v>
      </c>
      <c r="D5" s="267" t="s">
        <v>125</v>
      </c>
      <c r="E5" s="268" t="s">
        <v>460</v>
      </c>
    </row>
    <row r="6" spans="1:10" x14ac:dyDescent="0.3">
      <c r="A6" s="279">
        <v>46022</v>
      </c>
      <c r="B6" s="97">
        <v>10.900900280767981</v>
      </c>
      <c r="C6" s="97">
        <v>10.900900280767981</v>
      </c>
      <c r="D6" s="97">
        <v>10.900900280767981</v>
      </c>
      <c r="E6" s="98">
        <v>4</v>
      </c>
    </row>
    <row r="7" spans="1:10" x14ac:dyDescent="0.3">
      <c r="A7" s="279">
        <v>46387</v>
      </c>
      <c r="B7" s="97">
        <v>10.5554754249957</v>
      </c>
      <c r="C7" s="97">
        <v>9.2046796266388373</v>
      </c>
      <c r="D7" s="97">
        <v>8.0503440855019406</v>
      </c>
      <c r="E7" s="98">
        <v>4</v>
      </c>
    </row>
    <row r="8" spans="1:10" x14ac:dyDescent="0.3">
      <c r="A8" s="279">
        <v>46752</v>
      </c>
      <c r="B8" s="97">
        <v>10.367687769276419</v>
      </c>
      <c r="C8" s="97">
        <v>8.2415026821654624</v>
      </c>
      <c r="D8" s="97">
        <v>6.1825782713753652</v>
      </c>
      <c r="E8" s="98">
        <v>4</v>
      </c>
    </row>
    <row r="9" spans="1:10" x14ac:dyDescent="0.3">
      <c r="A9" s="279">
        <v>47118</v>
      </c>
      <c r="B9" s="97">
        <v>10.323834640845286</v>
      </c>
      <c r="C9" s="97">
        <v>7.8297617113863875</v>
      </c>
      <c r="D9" s="97">
        <v>5.1659188086974099</v>
      </c>
      <c r="E9" s="98">
        <v>4</v>
      </c>
    </row>
    <row r="28" spans="1:1" x14ac:dyDescent="0.3">
      <c r="A28" s="1" t="s">
        <v>401</v>
      </c>
    </row>
  </sheetData>
  <hyperlinks>
    <hyperlink ref="A1" location="Contents!A1" display="Contents" xr:uid="{A38EECA6-2282-4AFE-921E-02351BD6F979}"/>
  </hyperlink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A6F0F-F40C-4128-B4A5-90F6B4A7A5B0}">
  <dimension ref="A1:J20"/>
  <sheetViews>
    <sheetView showGridLines="0" zoomScaleNormal="100" workbookViewId="0"/>
  </sheetViews>
  <sheetFormatPr defaultColWidth="8.90625" defaultRowHeight="14" x14ac:dyDescent="0.3"/>
  <cols>
    <col min="1" max="2" width="8.90625" style="1"/>
    <col min="3" max="3" width="9.6328125" style="1" customWidth="1"/>
    <col min="4" max="5" width="8.90625" style="1"/>
    <col min="6" max="6" width="9.6328125" style="1" customWidth="1"/>
    <col min="7" max="7" width="8.90625" style="1"/>
    <col min="8" max="8" width="8.54296875" style="1" customWidth="1"/>
    <col min="9" max="9" width="9.453125" style="1" customWidth="1"/>
    <col min="10" max="16384" width="8.90625" style="1"/>
  </cols>
  <sheetData>
    <row r="1" spans="1:10" s="158" customFormat="1" ht="15.5" x14ac:dyDescent="0.35">
      <c r="A1" s="185" t="s">
        <v>432</v>
      </c>
      <c r="B1" s="157"/>
      <c r="C1" s="157"/>
      <c r="D1" s="157"/>
      <c r="E1" s="157"/>
      <c r="F1" s="157"/>
    </row>
    <row r="2" spans="1:10" s="159" customFormat="1" ht="15.5" x14ac:dyDescent="0.35">
      <c r="A2" s="188" t="s">
        <v>91</v>
      </c>
    </row>
    <row r="3" spans="1:10" s="11" customFormat="1" ht="15.5" x14ac:dyDescent="0.35">
      <c r="A3" s="8" t="s">
        <v>288</v>
      </c>
    </row>
    <row r="4" spans="1:10" ht="14.5" thickBot="1" x14ac:dyDescent="0.35"/>
    <row r="5" spans="1:10" ht="14.5" thickBot="1" x14ac:dyDescent="0.35">
      <c r="A5" s="300" t="s">
        <v>77</v>
      </c>
      <c r="B5" s="302" t="s">
        <v>78</v>
      </c>
      <c r="C5" s="303"/>
      <c r="D5" s="304"/>
      <c r="E5" s="305" t="s">
        <v>79</v>
      </c>
      <c r="F5" s="303"/>
      <c r="G5" s="304"/>
      <c r="H5" s="305" t="s">
        <v>80</v>
      </c>
      <c r="I5" s="303"/>
      <c r="J5" s="304"/>
    </row>
    <row r="6" spans="1:10" ht="35" thickBot="1" x14ac:dyDescent="0.35">
      <c r="A6" s="301"/>
      <c r="B6" s="247" t="s">
        <v>81</v>
      </c>
      <c r="C6" s="247" t="s">
        <v>82</v>
      </c>
      <c r="D6" s="248" t="s">
        <v>83</v>
      </c>
      <c r="E6" s="249" t="s">
        <v>81</v>
      </c>
      <c r="F6" s="247" t="s">
        <v>82</v>
      </c>
      <c r="G6" s="248" t="s">
        <v>83</v>
      </c>
      <c r="H6" s="250" t="s">
        <v>81</v>
      </c>
      <c r="I6" s="250" t="s">
        <v>82</v>
      </c>
      <c r="J6" s="249" t="s">
        <v>83</v>
      </c>
    </row>
    <row r="7" spans="1:10" ht="14.5" thickBot="1" x14ac:dyDescent="0.35">
      <c r="A7" s="251"/>
      <c r="B7" s="302" t="s">
        <v>84</v>
      </c>
      <c r="C7" s="303"/>
      <c r="D7" s="303"/>
      <c r="E7" s="303"/>
      <c r="F7" s="303"/>
      <c r="G7" s="303"/>
      <c r="H7" s="303"/>
      <c r="I7" s="303"/>
      <c r="J7" s="306"/>
    </row>
    <row r="8" spans="1:10" x14ac:dyDescent="0.3">
      <c r="A8" s="48" t="s">
        <v>85</v>
      </c>
      <c r="B8" s="50">
        <v>0</v>
      </c>
      <c r="C8" s="50">
        <v>0</v>
      </c>
      <c r="D8" s="50" t="s">
        <v>286</v>
      </c>
      <c r="E8" s="50">
        <v>0</v>
      </c>
      <c r="F8" s="50">
        <v>0</v>
      </c>
      <c r="G8" s="50" t="s">
        <v>286</v>
      </c>
      <c r="H8" s="51">
        <v>1</v>
      </c>
      <c r="I8" s="51">
        <v>1</v>
      </c>
      <c r="J8" s="50" t="s">
        <v>286</v>
      </c>
    </row>
    <row r="9" spans="1:10" x14ac:dyDescent="0.3">
      <c r="A9" s="48" t="s">
        <v>86</v>
      </c>
      <c r="B9" s="50">
        <v>0</v>
      </c>
      <c r="C9" s="50">
        <v>0</v>
      </c>
      <c r="D9" s="50" t="s">
        <v>286</v>
      </c>
      <c r="E9" s="50">
        <v>1</v>
      </c>
      <c r="F9" s="50">
        <v>1</v>
      </c>
      <c r="G9" s="50" t="s">
        <v>286</v>
      </c>
      <c r="H9" s="51">
        <v>1</v>
      </c>
      <c r="I9" s="51">
        <v>1</v>
      </c>
      <c r="J9" s="50" t="s">
        <v>286</v>
      </c>
    </row>
    <row r="10" spans="1:10" x14ac:dyDescent="0.3">
      <c r="A10" s="48" t="s">
        <v>87</v>
      </c>
      <c r="B10" s="50">
        <v>0</v>
      </c>
      <c r="C10" s="50">
        <v>0</v>
      </c>
      <c r="D10" s="50" t="s">
        <v>286</v>
      </c>
      <c r="E10" s="50">
        <v>1</v>
      </c>
      <c r="F10" s="50">
        <v>1</v>
      </c>
      <c r="G10" s="50" t="s">
        <v>286</v>
      </c>
      <c r="H10" s="51">
        <v>4</v>
      </c>
      <c r="I10" s="51">
        <v>1</v>
      </c>
      <c r="J10" s="50" t="s">
        <v>286</v>
      </c>
    </row>
    <row r="11" spans="1:10" x14ac:dyDescent="0.3">
      <c r="A11" s="48" t="s">
        <v>88</v>
      </c>
      <c r="B11" s="50">
        <v>0</v>
      </c>
      <c r="C11" s="50">
        <v>0</v>
      </c>
      <c r="D11" s="50" t="s">
        <v>278</v>
      </c>
      <c r="E11" s="50">
        <v>1</v>
      </c>
      <c r="F11" s="50">
        <v>1</v>
      </c>
      <c r="G11" s="50" t="s">
        <v>286</v>
      </c>
      <c r="H11" s="51">
        <v>4</v>
      </c>
      <c r="I11" s="51">
        <v>1</v>
      </c>
      <c r="J11" s="50" t="s">
        <v>286</v>
      </c>
    </row>
    <row r="12" spans="1:10" ht="14.5" thickBot="1" x14ac:dyDescent="0.35">
      <c r="A12" s="52" t="s">
        <v>89</v>
      </c>
      <c r="B12" s="53">
        <v>0</v>
      </c>
      <c r="C12" s="53">
        <v>0</v>
      </c>
      <c r="D12" s="50" t="s">
        <v>286</v>
      </c>
      <c r="E12" s="53">
        <v>1</v>
      </c>
      <c r="F12" s="53">
        <v>1</v>
      </c>
      <c r="G12" s="50" t="s">
        <v>286</v>
      </c>
      <c r="H12" s="54">
        <v>4</v>
      </c>
      <c r="I12" s="54">
        <v>1</v>
      </c>
      <c r="J12" s="50" t="s">
        <v>286</v>
      </c>
    </row>
    <row r="13" spans="1:10" ht="14.5" thickBot="1" x14ac:dyDescent="0.35">
      <c r="A13" s="209"/>
      <c r="B13" s="297" t="s">
        <v>90</v>
      </c>
      <c r="C13" s="298"/>
      <c r="D13" s="298"/>
      <c r="E13" s="298"/>
      <c r="F13" s="298"/>
      <c r="G13" s="298"/>
      <c r="H13" s="298"/>
      <c r="I13" s="298"/>
      <c r="J13" s="299"/>
    </row>
    <row r="14" spans="1:10" x14ac:dyDescent="0.3">
      <c r="A14" s="48" t="s">
        <v>85</v>
      </c>
      <c r="B14" s="49">
        <v>1</v>
      </c>
      <c r="C14" s="87">
        <v>0</v>
      </c>
      <c r="D14" s="49">
        <v>1</v>
      </c>
      <c r="E14" s="49">
        <v>2</v>
      </c>
      <c r="F14" s="49">
        <v>0</v>
      </c>
      <c r="G14" s="49">
        <v>1</v>
      </c>
      <c r="H14" s="88">
        <v>2</v>
      </c>
      <c r="I14" s="88">
        <v>0</v>
      </c>
      <c r="J14" s="89">
        <v>1</v>
      </c>
    </row>
    <row r="15" spans="1:10" x14ac:dyDescent="0.3">
      <c r="A15" s="48" t="s">
        <v>86</v>
      </c>
      <c r="B15" s="50">
        <v>1</v>
      </c>
      <c r="C15" s="50">
        <v>0</v>
      </c>
      <c r="D15" s="50">
        <v>1</v>
      </c>
      <c r="E15" s="50">
        <v>2</v>
      </c>
      <c r="F15" s="50">
        <v>0</v>
      </c>
      <c r="G15" s="50">
        <v>1</v>
      </c>
      <c r="H15" s="51">
        <v>2</v>
      </c>
      <c r="I15" s="51">
        <v>0</v>
      </c>
      <c r="J15" s="51">
        <v>1</v>
      </c>
    </row>
    <row r="16" spans="1:10" x14ac:dyDescent="0.3">
      <c r="A16" s="48" t="s">
        <v>87</v>
      </c>
      <c r="B16" s="50">
        <v>1</v>
      </c>
      <c r="C16" s="50">
        <v>0</v>
      </c>
      <c r="D16" s="50">
        <v>1</v>
      </c>
      <c r="E16" s="50">
        <v>2</v>
      </c>
      <c r="F16" s="50">
        <v>0</v>
      </c>
      <c r="G16" s="50">
        <v>1</v>
      </c>
      <c r="H16" s="51">
        <v>4</v>
      </c>
      <c r="I16" s="51">
        <v>0</v>
      </c>
      <c r="J16" s="51">
        <v>1</v>
      </c>
    </row>
    <row r="17" spans="1:10" x14ac:dyDescent="0.3">
      <c r="A17" s="48" t="s">
        <v>88</v>
      </c>
      <c r="B17" s="50">
        <v>1</v>
      </c>
      <c r="C17" s="50">
        <v>0</v>
      </c>
      <c r="D17" s="50">
        <v>1</v>
      </c>
      <c r="E17" s="50">
        <v>2</v>
      </c>
      <c r="F17" s="50">
        <v>0</v>
      </c>
      <c r="G17" s="50">
        <v>1</v>
      </c>
      <c r="H17" s="51">
        <v>5</v>
      </c>
      <c r="I17" s="51">
        <v>0</v>
      </c>
      <c r="J17" s="51">
        <v>1</v>
      </c>
    </row>
    <row r="18" spans="1:10" ht="14.5" thickBot="1" x14ac:dyDescent="0.35">
      <c r="A18" s="52" t="s">
        <v>89</v>
      </c>
      <c r="B18" s="53">
        <v>1</v>
      </c>
      <c r="C18" s="53">
        <v>0</v>
      </c>
      <c r="D18" s="53">
        <v>1</v>
      </c>
      <c r="E18" s="53">
        <v>2</v>
      </c>
      <c r="F18" s="53">
        <v>0</v>
      </c>
      <c r="G18" s="53">
        <v>1</v>
      </c>
      <c r="H18" s="54">
        <v>5</v>
      </c>
      <c r="I18" s="54">
        <v>0</v>
      </c>
      <c r="J18" s="54">
        <v>2</v>
      </c>
    </row>
    <row r="19" spans="1:10" x14ac:dyDescent="0.3">
      <c r="A19" s="1" t="s">
        <v>279</v>
      </c>
    </row>
    <row r="20" spans="1:10" x14ac:dyDescent="0.3">
      <c r="A20" s="1" t="s">
        <v>236</v>
      </c>
    </row>
  </sheetData>
  <mergeCells count="6">
    <mergeCell ref="B13:J13"/>
    <mergeCell ref="A5:A6"/>
    <mergeCell ref="B5:D5"/>
    <mergeCell ref="E5:G5"/>
    <mergeCell ref="H5:J5"/>
    <mergeCell ref="B7:J7"/>
  </mergeCells>
  <hyperlinks>
    <hyperlink ref="A1" location="Contents!A1" display="Contents" xr:uid="{BE471C1B-DCFE-46CF-896F-9A40C46824C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FB655-63D4-4C67-B4E3-879814D173AB}">
  <dimension ref="A1:J12"/>
  <sheetViews>
    <sheetView showGridLines="0" zoomScaleNormal="100" workbookViewId="0"/>
  </sheetViews>
  <sheetFormatPr defaultColWidth="8.90625" defaultRowHeight="14" x14ac:dyDescent="0.3"/>
  <cols>
    <col min="1" max="2" width="8.90625" style="1"/>
    <col min="3" max="3" width="9.453125" style="1" customWidth="1"/>
    <col min="4" max="5" width="8.90625" style="1"/>
    <col min="6" max="6" width="9.453125" style="1" customWidth="1"/>
    <col min="7" max="8" width="8.90625" style="1"/>
    <col min="9" max="9" width="9.54296875" style="1" customWidth="1"/>
    <col min="10" max="16384" width="8.90625" style="1"/>
  </cols>
  <sheetData>
    <row r="1" spans="1:10" s="158" customFormat="1" ht="15.5" x14ac:dyDescent="0.35">
      <c r="A1" s="185" t="s">
        <v>432</v>
      </c>
      <c r="B1" s="157"/>
      <c r="C1" s="157"/>
      <c r="D1" s="157"/>
      <c r="E1" s="157"/>
      <c r="F1" s="157"/>
    </row>
    <row r="2" spans="1:10" s="161" customFormat="1" ht="15.5" x14ac:dyDescent="0.35">
      <c r="A2" s="188" t="s">
        <v>101</v>
      </c>
    </row>
    <row r="3" spans="1:10" s="11" customFormat="1" ht="15.5" x14ac:dyDescent="0.35">
      <c r="A3" s="8" t="s">
        <v>289</v>
      </c>
    </row>
    <row r="4" spans="1:10" ht="14.5" thickBot="1" x14ac:dyDescent="0.35"/>
    <row r="5" spans="1:10" ht="14.5" thickBot="1" x14ac:dyDescent="0.35">
      <c r="A5" s="300" t="s">
        <v>92</v>
      </c>
      <c r="B5" s="307" t="s">
        <v>93</v>
      </c>
      <c r="C5" s="308"/>
      <c r="D5" s="309"/>
      <c r="E5" s="310" t="s">
        <v>94</v>
      </c>
      <c r="F5" s="308"/>
      <c r="G5" s="311"/>
      <c r="H5" s="307" t="s">
        <v>95</v>
      </c>
      <c r="I5" s="308"/>
      <c r="J5" s="309"/>
    </row>
    <row r="6" spans="1:10" ht="35" thickBot="1" x14ac:dyDescent="0.35">
      <c r="A6" s="301"/>
      <c r="B6" s="252" t="s">
        <v>81</v>
      </c>
      <c r="C6" s="252" t="s">
        <v>82</v>
      </c>
      <c r="D6" s="253" t="s">
        <v>83</v>
      </c>
      <c r="E6" s="249" t="s">
        <v>81</v>
      </c>
      <c r="F6" s="252" t="s">
        <v>82</v>
      </c>
      <c r="G6" s="253" t="s">
        <v>83</v>
      </c>
      <c r="H6" s="249" t="s">
        <v>81</v>
      </c>
      <c r="I6" s="252" t="s">
        <v>82</v>
      </c>
      <c r="J6" s="252" t="s">
        <v>83</v>
      </c>
    </row>
    <row r="7" spans="1:10" x14ac:dyDescent="0.3">
      <c r="A7" s="55" t="s">
        <v>96</v>
      </c>
      <c r="B7" s="56">
        <v>0</v>
      </c>
      <c r="C7" s="56">
        <v>1</v>
      </c>
      <c r="D7" s="56">
        <v>0</v>
      </c>
      <c r="E7" s="56">
        <v>0</v>
      </c>
      <c r="F7" s="56">
        <v>3</v>
      </c>
      <c r="G7" s="56">
        <v>0</v>
      </c>
      <c r="H7" s="56">
        <v>1</v>
      </c>
      <c r="I7" s="56">
        <v>4</v>
      </c>
      <c r="J7" s="56">
        <v>2</v>
      </c>
    </row>
    <row r="8" spans="1:10" x14ac:dyDescent="0.3">
      <c r="A8" s="55" t="s">
        <v>97</v>
      </c>
      <c r="B8" s="56">
        <v>0</v>
      </c>
      <c r="C8" s="56">
        <v>2</v>
      </c>
      <c r="D8" s="56">
        <v>0</v>
      </c>
      <c r="E8" s="56">
        <v>1</v>
      </c>
      <c r="F8" s="56">
        <v>4</v>
      </c>
      <c r="G8" s="56">
        <v>4</v>
      </c>
      <c r="H8" s="56">
        <v>3</v>
      </c>
      <c r="I8" s="56">
        <v>4</v>
      </c>
      <c r="J8" s="56">
        <v>5</v>
      </c>
    </row>
    <row r="9" spans="1:10" x14ac:dyDescent="0.3">
      <c r="A9" s="55" t="s">
        <v>98</v>
      </c>
      <c r="B9" s="56">
        <v>0</v>
      </c>
      <c r="C9" s="56">
        <v>2</v>
      </c>
      <c r="D9" s="56">
        <v>0</v>
      </c>
      <c r="E9" s="56">
        <v>3</v>
      </c>
      <c r="F9" s="56">
        <v>4</v>
      </c>
      <c r="G9" s="56">
        <v>5</v>
      </c>
      <c r="H9" s="56">
        <v>4</v>
      </c>
      <c r="I9" s="56">
        <v>4</v>
      </c>
      <c r="J9" s="56">
        <v>9</v>
      </c>
    </row>
    <row r="10" spans="1:10" x14ac:dyDescent="0.3">
      <c r="A10" s="55" t="s">
        <v>99</v>
      </c>
      <c r="B10" s="56">
        <v>0</v>
      </c>
      <c r="C10" s="56">
        <v>4</v>
      </c>
      <c r="D10" s="56">
        <v>2</v>
      </c>
      <c r="E10" s="56">
        <v>4</v>
      </c>
      <c r="F10" s="56">
        <v>4</v>
      </c>
      <c r="G10" s="56">
        <v>8</v>
      </c>
      <c r="H10" s="56">
        <v>4</v>
      </c>
      <c r="I10" s="56">
        <v>4</v>
      </c>
      <c r="J10" s="56">
        <v>9</v>
      </c>
    </row>
    <row r="11" spans="1:10" ht="14.5" thickBot="1" x14ac:dyDescent="0.35">
      <c r="A11" s="57" t="s">
        <v>100</v>
      </c>
      <c r="B11" s="58">
        <v>1</v>
      </c>
      <c r="C11" s="58">
        <v>4</v>
      </c>
      <c r="D11" s="58">
        <v>4</v>
      </c>
      <c r="E11" s="58">
        <v>4</v>
      </c>
      <c r="F11" s="58">
        <v>4</v>
      </c>
      <c r="G11" s="58">
        <v>9</v>
      </c>
      <c r="H11" s="58">
        <v>5</v>
      </c>
      <c r="I11" s="58">
        <v>4</v>
      </c>
      <c r="J11" s="58">
        <v>9</v>
      </c>
    </row>
    <row r="12" spans="1:10" x14ac:dyDescent="0.3">
      <c r="A12" s="1" t="s">
        <v>127</v>
      </c>
    </row>
  </sheetData>
  <mergeCells count="4">
    <mergeCell ref="A5:A6"/>
    <mergeCell ref="B5:D5"/>
    <mergeCell ref="E5:G5"/>
    <mergeCell ref="H5:J5"/>
  </mergeCells>
  <hyperlinks>
    <hyperlink ref="A1" location="Contents!A1" display="Contents" xr:uid="{134296CC-91D2-40B7-A4B2-82352ACF154F}"/>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1D626-A90A-4CA3-B1CE-4B00B86E308F}">
  <dimension ref="A1:AV33"/>
  <sheetViews>
    <sheetView showGridLines="0" zoomScaleNormal="100" workbookViewId="0"/>
  </sheetViews>
  <sheetFormatPr defaultColWidth="8.90625" defaultRowHeight="14" x14ac:dyDescent="0.3"/>
  <cols>
    <col min="1" max="1" width="16.453125" style="1" customWidth="1"/>
    <col min="2" max="2" width="7.6328125" style="1" bestFit="1" customWidth="1"/>
    <col min="3" max="3" width="11.54296875" style="1" bestFit="1" customWidth="1"/>
    <col min="4" max="4" width="15" style="1" customWidth="1"/>
    <col min="5" max="5" width="7" style="1" bestFit="1" customWidth="1"/>
    <col min="6" max="6" width="11.54296875" style="1" bestFit="1" customWidth="1"/>
    <col min="7" max="7" width="15" style="1" bestFit="1" customWidth="1"/>
    <col min="8" max="8" width="7.6328125" style="1" bestFit="1" customWidth="1"/>
    <col min="9" max="9" width="11.54296875" style="1" bestFit="1" customWidth="1"/>
    <col min="10" max="10" width="14.36328125" style="1" bestFit="1" customWidth="1"/>
    <col min="11" max="16384" width="8.90625" style="1"/>
  </cols>
  <sheetData>
    <row r="1" spans="1:48" s="158" customFormat="1" ht="15.5" x14ac:dyDescent="0.35">
      <c r="A1" s="185" t="s">
        <v>432</v>
      </c>
      <c r="B1" s="157"/>
      <c r="C1" s="157"/>
      <c r="D1" s="157"/>
      <c r="E1" s="157"/>
      <c r="F1" s="157"/>
    </row>
    <row r="2" spans="1:48" s="161" customFormat="1" ht="17" customHeight="1" x14ac:dyDescent="0.35">
      <c r="A2" s="188" t="s">
        <v>104</v>
      </c>
    </row>
    <row r="3" spans="1:48" ht="15" customHeight="1" x14ac:dyDescent="0.35">
      <c r="A3" s="8" t="s">
        <v>439</v>
      </c>
      <c r="B3" s="8"/>
      <c r="C3" s="8"/>
      <c r="D3" s="8"/>
      <c r="E3" s="8"/>
      <c r="G3" s="61"/>
      <c r="H3" s="61"/>
      <c r="I3" s="61"/>
      <c r="J3" s="61"/>
      <c r="K3" s="61"/>
      <c r="L3" s="61"/>
    </row>
    <row r="4" spans="1:48" ht="15" customHeight="1" x14ac:dyDescent="0.35">
      <c r="A4" s="8"/>
      <c r="B4" s="8"/>
      <c r="C4" s="8"/>
      <c r="D4" s="8"/>
      <c r="E4" s="8"/>
      <c r="G4" s="61"/>
      <c r="H4" s="61"/>
      <c r="I4" s="61"/>
      <c r="J4" s="61"/>
      <c r="K4" s="61"/>
      <c r="L4" s="61"/>
    </row>
    <row r="5" spans="1:48" x14ac:dyDescent="0.3">
      <c r="B5" s="312">
        <v>0.05</v>
      </c>
      <c r="C5" s="312"/>
      <c r="D5" s="313"/>
      <c r="E5" s="314">
        <v>0.1</v>
      </c>
      <c r="F5" s="312"/>
      <c r="G5" s="313"/>
      <c r="H5" s="315">
        <v>0.15</v>
      </c>
      <c r="I5" s="316"/>
      <c r="J5" s="317"/>
    </row>
    <row r="6" spans="1:48" s="165" customFormat="1" ht="28" x14ac:dyDescent="0.3">
      <c r="A6" s="210"/>
      <c r="B6" s="254" t="s">
        <v>25</v>
      </c>
      <c r="C6" s="254" t="s">
        <v>6</v>
      </c>
      <c r="D6" s="255" t="s">
        <v>7</v>
      </c>
      <c r="E6" s="256" t="s">
        <v>25</v>
      </c>
      <c r="F6" s="257" t="s">
        <v>6</v>
      </c>
      <c r="G6" s="255" t="s">
        <v>7</v>
      </c>
      <c r="H6" s="258" t="s">
        <v>25</v>
      </c>
      <c r="I6" s="254" t="s">
        <v>6</v>
      </c>
      <c r="J6" s="259" t="s">
        <v>7</v>
      </c>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row>
    <row r="7" spans="1:48" x14ac:dyDescent="0.3">
      <c r="A7" s="278" t="s">
        <v>96</v>
      </c>
      <c r="B7" s="276">
        <v>3365.5084508889822</v>
      </c>
      <c r="C7" s="276">
        <v>22.988448568413475</v>
      </c>
      <c r="D7" s="276">
        <v>499.01061265351996</v>
      </c>
      <c r="E7" s="276">
        <v>2731.0401767124858</v>
      </c>
      <c r="F7" s="276">
        <v>-21.945404676217152</v>
      </c>
      <c r="G7" s="276">
        <v>359.07444284651979</v>
      </c>
      <c r="H7" s="276">
        <v>2096.5719025359922</v>
      </c>
      <c r="I7" s="276">
        <v>-66.879257920847749</v>
      </c>
      <c r="J7" s="276">
        <v>219.13827303951999</v>
      </c>
    </row>
    <row r="8" spans="1:48" x14ac:dyDescent="0.3">
      <c r="A8" s="278" t="s">
        <v>97</v>
      </c>
      <c r="B8" s="276">
        <v>3074.1337300418736</v>
      </c>
      <c r="C8" s="276">
        <v>-5.4209298683867146</v>
      </c>
      <c r="D8" s="276">
        <v>421.57019883909015</v>
      </c>
      <c r="E8" s="276">
        <v>1900.3674228153598</v>
      </c>
      <c r="F8" s="276">
        <v>-88.548558370953288</v>
      </c>
      <c r="G8" s="276">
        <v>162.68828469614033</v>
      </c>
      <c r="H8" s="276">
        <v>790.0479430064936</v>
      </c>
      <c r="I8" s="276">
        <v>-167.18280154905693</v>
      </c>
      <c r="J8" s="276">
        <v>-82.200012466109968</v>
      </c>
    </row>
    <row r="9" spans="1:48" x14ac:dyDescent="0.3">
      <c r="A9" s="278" t="s">
        <v>98</v>
      </c>
      <c r="B9" s="276">
        <v>2627.3522099122329</v>
      </c>
      <c r="C9" s="276">
        <v>-34.486992929988652</v>
      </c>
      <c r="D9" s="276">
        <v>321.368845258786</v>
      </c>
      <c r="E9" s="276">
        <v>998.35491596408269</v>
      </c>
      <c r="F9" s="276">
        <v>-149.85466113557771</v>
      </c>
      <c r="G9" s="276">
        <v>-37.917270720686602</v>
      </c>
      <c r="H9" s="276">
        <v>-459.3359439564141</v>
      </c>
      <c r="I9" s="276">
        <v>-253.09018896511662</v>
      </c>
      <c r="J9" s="276">
        <v>-359.42062085226934</v>
      </c>
    </row>
    <row r="10" spans="1:48" x14ac:dyDescent="0.3">
      <c r="A10" s="278" t="s">
        <v>99</v>
      </c>
      <c r="B10" s="276">
        <v>2198.8212926361734</v>
      </c>
      <c r="C10" s="276">
        <v>-61.772696500466758</v>
      </c>
      <c r="D10" s="276">
        <v>225.77855502648288</v>
      </c>
      <c r="E10" s="276">
        <v>188.7464915107654</v>
      </c>
      <c r="F10" s="276">
        <v>-204.12876031111207</v>
      </c>
      <c r="G10" s="276">
        <v>-217.5567229433189</v>
      </c>
      <c r="H10" s="276">
        <v>-1512.8181112963214</v>
      </c>
      <c r="I10" s="276">
        <v>-324.63573798155585</v>
      </c>
      <c r="J10" s="276">
        <v>-592.84803834446723</v>
      </c>
    </row>
    <row r="11" spans="1:48" x14ac:dyDescent="0.3">
      <c r="A11" s="278" t="s">
        <v>100</v>
      </c>
      <c r="B11" s="276">
        <v>1795.8786981434816</v>
      </c>
      <c r="C11" s="276">
        <v>-87.251157200296547</v>
      </c>
      <c r="D11" s="276">
        <v>135.87114634414246</v>
      </c>
      <c r="E11" s="276">
        <v>-529.96699761285345</v>
      </c>
      <c r="F11" s="276">
        <v>-251.97051893421181</v>
      </c>
      <c r="G11" s="276">
        <v>-377.10948873754188</v>
      </c>
      <c r="H11" s="276">
        <v>-2392.5715446860759</v>
      </c>
      <c r="I11" s="276">
        <v>-383.8825510678912</v>
      </c>
      <c r="J11" s="276">
        <v>-787.91922783889061</v>
      </c>
    </row>
    <row r="12" spans="1:48" x14ac:dyDescent="0.3">
      <c r="A12" s="2"/>
    </row>
    <row r="24" spans="1:21" x14ac:dyDescent="0.3">
      <c r="T24" s="164"/>
      <c r="U24" s="164"/>
    </row>
    <row r="25" spans="1:21" x14ac:dyDescent="0.3">
      <c r="T25" s="164"/>
      <c r="U25" s="164"/>
    </row>
    <row r="26" spans="1:21" x14ac:dyDescent="0.3">
      <c r="T26" s="164"/>
      <c r="U26" s="164"/>
    </row>
    <row r="27" spans="1:21" x14ac:dyDescent="0.3">
      <c r="T27" s="164"/>
      <c r="U27" s="164"/>
    </row>
    <row r="28" spans="1:21" x14ac:dyDescent="0.3">
      <c r="T28" s="164"/>
      <c r="U28" s="164"/>
    </row>
    <row r="29" spans="1:21" x14ac:dyDescent="0.3">
      <c r="T29" s="164"/>
      <c r="U29" s="164"/>
    </row>
    <row r="30" spans="1:21" x14ac:dyDescent="0.3">
      <c r="A30" s="1" t="s">
        <v>456</v>
      </c>
      <c r="T30" s="164"/>
      <c r="U30" s="164"/>
    </row>
    <row r="31" spans="1:21" x14ac:dyDescent="0.3">
      <c r="T31" s="164"/>
      <c r="U31" s="164"/>
    </row>
    <row r="32" spans="1:21" x14ac:dyDescent="0.3">
      <c r="T32" s="164"/>
      <c r="U32" s="164"/>
    </row>
    <row r="33" spans="20:21" x14ac:dyDescent="0.3">
      <c r="T33" s="164"/>
      <c r="U33" s="164"/>
    </row>
  </sheetData>
  <mergeCells count="3">
    <mergeCell ref="B5:D5"/>
    <mergeCell ref="E5:G5"/>
    <mergeCell ref="H5:J5"/>
  </mergeCells>
  <hyperlinks>
    <hyperlink ref="A1" location="Contents!A1" display="Contents" xr:uid="{E4C5FC59-27AC-4BBF-9436-CAB53DA3AEA6}"/>
  </hyperlink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92811-81FC-4017-A08F-E13889987C20}">
  <dimension ref="A1:N31"/>
  <sheetViews>
    <sheetView showGridLines="0" workbookViewId="0"/>
  </sheetViews>
  <sheetFormatPr defaultColWidth="8.90625" defaultRowHeight="14" x14ac:dyDescent="0.3"/>
  <cols>
    <col min="1" max="1" width="11" style="1" customWidth="1"/>
    <col min="2" max="2" width="8.08984375" style="1" bestFit="1" customWidth="1"/>
    <col min="3" max="3" width="21" style="1" customWidth="1"/>
    <col min="4" max="4" width="16.81640625" style="1" bestFit="1" customWidth="1"/>
    <col min="5" max="5" width="9.81640625" style="1" customWidth="1"/>
    <col min="6" max="6" width="8.90625" style="1"/>
    <col min="7" max="7" width="15.54296875" style="1" customWidth="1"/>
    <col min="8" max="8" width="8.08984375" style="1" bestFit="1" customWidth="1"/>
    <col min="9" max="9" width="21" style="1" customWidth="1"/>
    <col min="10" max="10" width="16.81640625" style="1" bestFit="1" customWidth="1"/>
    <col min="11" max="16384" width="8.90625" style="1"/>
  </cols>
  <sheetData>
    <row r="1" spans="1:14" s="158" customFormat="1" ht="15.5" x14ac:dyDescent="0.35">
      <c r="A1" s="185" t="s">
        <v>432</v>
      </c>
      <c r="B1" s="157"/>
      <c r="C1" s="157"/>
      <c r="D1" s="157"/>
      <c r="E1" s="157"/>
      <c r="F1" s="157"/>
      <c r="G1" s="157"/>
      <c r="H1" s="157"/>
    </row>
    <row r="2" spans="1:14" s="161" customFormat="1" ht="17" customHeight="1" x14ac:dyDescent="0.35">
      <c r="A2" s="188" t="s">
        <v>104</v>
      </c>
    </row>
    <row r="3" spans="1:14" ht="15" customHeight="1" x14ac:dyDescent="0.35">
      <c r="A3" s="8" t="s">
        <v>441</v>
      </c>
      <c r="B3" s="8"/>
      <c r="C3" s="8"/>
      <c r="D3" s="8"/>
      <c r="E3" s="8"/>
      <c r="F3" s="8"/>
      <c r="G3" s="8"/>
      <c r="I3" s="61"/>
      <c r="J3" s="61"/>
      <c r="K3" s="61"/>
      <c r="L3" s="61"/>
      <c r="M3" s="61"/>
      <c r="N3" s="61"/>
    </row>
    <row r="4" spans="1:14" ht="15" customHeight="1" x14ac:dyDescent="0.35">
      <c r="A4" s="8"/>
      <c r="B4" s="8"/>
      <c r="C4" s="8"/>
      <c r="D4" s="8"/>
      <c r="E4" s="8"/>
      <c r="F4" s="8"/>
      <c r="G4" s="8"/>
      <c r="I4" s="61"/>
      <c r="J4" s="61"/>
      <c r="K4" s="61"/>
      <c r="L4" s="61"/>
      <c r="M4" s="61"/>
      <c r="N4" s="61"/>
    </row>
    <row r="5" spans="1:14" s="2" customFormat="1" x14ac:dyDescent="0.3">
      <c r="A5" s="73" t="s">
        <v>287</v>
      </c>
      <c r="B5" s="73"/>
      <c r="C5" s="73"/>
      <c r="D5" s="73"/>
      <c r="E5" s="73"/>
      <c r="G5" s="73" t="s">
        <v>237</v>
      </c>
      <c r="H5" s="73"/>
      <c r="I5" s="73"/>
    </row>
    <row r="6" spans="1:14" s="146" customFormat="1" x14ac:dyDescent="0.3">
      <c r="A6" s="211"/>
      <c r="B6" s="208" t="s">
        <v>25</v>
      </c>
      <c r="C6" s="208" t="s">
        <v>6</v>
      </c>
      <c r="D6" s="208" t="s">
        <v>440</v>
      </c>
      <c r="E6" s="2"/>
      <c r="F6" s="2"/>
      <c r="G6" s="166"/>
      <c r="H6" s="208" t="s">
        <v>25</v>
      </c>
      <c r="I6" s="208" t="s">
        <v>6</v>
      </c>
      <c r="J6" s="208" t="s">
        <v>440</v>
      </c>
    </row>
    <row r="7" spans="1:14" x14ac:dyDescent="0.3">
      <c r="A7" s="64" t="s">
        <v>128</v>
      </c>
      <c r="B7" s="144">
        <v>18.98105288665721</v>
      </c>
      <c r="C7" s="144">
        <v>19.963586565153612</v>
      </c>
      <c r="D7" s="144">
        <v>8</v>
      </c>
      <c r="E7" s="144"/>
      <c r="G7" s="64" t="s">
        <v>128</v>
      </c>
      <c r="H7" s="145">
        <v>21</v>
      </c>
      <c r="I7" s="145">
        <v>19.5</v>
      </c>
      <c r="J7" s="144">
        <v>8</v>
      </c>
    </row>
    <row r="8" spans="1:14" x14ac:dyDescent="0.3">
      <c r="A8" s="64" t="s">
        <v>129</v>
      </c>
      <c r="B8" s="144">
        <v>18.559166888418513</v>
      </c>
      <c r="C8" s="144">
        <v>19.552290348795591</v>
      </c>
      <c r="D8" s="144">
        <v>8</v>
      </c>
      <c r="E8" s="144"/>
      <c r="G8" s="64" t="s">
        <v>129</v>
      </c>
      <c r="H8" s="145">
        <v>20.7</v>
      </c>
      <c r="I8" s="145">
        <v>19.100000000000001</v>
      </c>
      <c r="J8" s="144">
        <v>8</v>
      </c>
    </row>
    <row r="9" spans="1:14" x14ac:dyDescent="0.3">
      <c r="A9" s="64" t="s">
        <v>130</v>
      </c>
      <c r="B9" s="144">
        <v>16.871622895463712</v>
      </c>
      <c r="C9" s="144">
        <v>17.907105483363495</v>
      </c>
      <c r="D9" s="144">
        <v>8</v>
      </c>
      <c r="E9" s="144"/>
      <c r="G9" s="64" t="s">
        <v>130</v>
      </c>
      <c r="H9" s="145">
        <v>19.3</v>
      </c>
      <c r="I9" s="145">
        <v>17.5</v>
      </c>
      <c r="J9" s="144">
        <v>8</v>
      </c>
    </row>
    <row r="10" spans="1:14" x14ac:dyDescent="0.3">
      <c r="A10" s="64" t="s">
        <v>131</v>
      </c>
      <c r="B10" s="144">
        <v>14.762192904270208</v>
      </c>
      <c r="C10" s="144">
        <v>15.850624401573382</v>
      </c>
      <c r="D10" s="144">
        <v>8</v>
      </c>
      <c r="E10" s="144"/>
      <c r="G10" s="64" t="s">
        <v>131</v>
      </c>
      <c r="H10" s="145">
        <v>17.600000000000001</v>
      </c>
      <c r="I10" s="145">
        <v>15.4</v>
      </c>
      <c r="J10" s="144">
        <v>8</v>
      </c>
    </row>
    <row r="11" spans="1:14" x14ac:dyDescent="0.3">
      <c r="A11" s="64" t="s">
        <v>132</v>
      </c>
      <c r="B11" s="144">
        <v>10.543332921883199</v>
      </c>
      <c r="C11" s="144">
        <v>11.737662237993151</v>
      </c>
      <c r="D11" s="144">
        <v>8</v>
      </c>
      <c r="E11" s="144"/>
      <c r="G11" s="64" t="s">
        <v>132</v>
      </c>
      <c r="H11" s="145">
        <v>14.2</v>
      </c>
      <c r="I11" s="145">
        <v>11.4</v>
      </c>
      <c r="J11" s="144">
        <v>8</v>
      </c>
    </row>
    <row r="12" spans="1:14" x14ac:dyDescent="0.3">
      <c r="A12" s="64" t="s">
        <v>133</v>
      </c>
      <c r="B12" s="144">
        <v>8.4339029306896975</v>
      </c>
      <c r="C12" s="144">
        <v>9.6811811562030332</v>
      </c>
      <c r="D12" s="144">
        <v>8</v>
      </c>
      <c r="E12" s="144"/>
      <c r="G12" s="64" t="s">
        <v>133</v>
      </c>
      <c r="H12" s="145">
        <v>12.4</v>
      </c>
      <c r="I12" s="145">
        <v>9.3000000000000007</v>
      </c>
      <c r="J12" s="144">
        <v>8</v>
      </c>
    </row>
    <row r="13" spans="1:14" x14ac:dyDescent="0.3">
      <c r="A13" s="1" t="s">
        <v>160</v>
      </c>
      <c r="B13" s="144">
        <v>7.1682449359735978</v>
      </c>
      <c r="C13" s="144">
        <v>8.4472925071289655</v>
      </c>
      <c r="D13" s="144">
        <v>8</v>
      </c>
      <c r="E13" s="144"/>
      <c r="G13" s="64" t="s">
        <v>160</v>
      </c>
      <c r="H13" s="145">
        <v>11.4</v>
      </c>
      <c r="I13" s="145">
        <v>8.1</v>
      </c>
      <c r="J13" s="144">
        <v>8</v>
      </c>
    </row>
    <row r="14" spans="1:14" x14ac:dyDescent="0.3">
      <c r="A14" s="1" t="s">
        <v>134</v>
      </c>
      <c r="B14" s="23">
        <v>6.3244729394961956</v>
      </c>
      <c r="C14" s="23">
        <v>7.6247000744129201</v>
      </c>
      <c r="D14" s="144">
        <v>8</v>
      </c>
      <c r="G14" s="1" t="s">
        <v>134</v>
      </c>
      <c r="H14" s="1">
        <v>10.7</v>
      </c>
      <c r="I14" s="1">
        <v>7.3</v>
      </c>
      <c r="J14" s="144">
        <v>8</v>
      </c>
    </row>
    <row r="15" spans="1:14" x14ac:dyDescent="0.3">
      <c r="A15" s="1" t="s">
        <v>135</v>
      </c>
      <c r="B15" s="23">
        <v>4.2150429483026919</v>
      </c>
      <c r="C15" s="23">
        <v>5.5682189926228034</v>
      </c>
      <c r="D15" s="144">
        <v>8</v>
      </c>
      <c r="G15" s="1" t="s">
        <v>135</v>
      </c>
      <c r="H15" s="23">
        <v>9</v>
      </c>
      <c r="I15" s="1">
        <v>5.3</v>
      </c>
      <c r="J15" s="144">
        <v>8</v>
      </c>
    </row>
    <row r="16" spans="1:14" x14ac:dyDescent="0.3">
      <c r="A16" s="1" t="s">
        <v>161</v>
      </c>
      <c r="B16" s="23">
        <v>2.1056129571091899</v>
      </c>
      <c r="C16" s="23">
        <v>3.5117379108326903</v>
      </c>
      <c r="D16" s="144">
        <v>8</v>
      </c>
      <c r="G16" s="1" t="s">
        <v>161</v>
      </c>
      <c r="H16" s="1">
        <v>7.3</v>
      </c>
      <c r="I16" s="1">
        <v>3.2</v>
      </c>
      <c r="J16" s="144">
        <v>8</v>
      </c>
    </row>
    <row r="31" spans="1:1" x14ac:dyDescent="0.3">
      <c r="A31" s="1" t="s">
        <v>136</v>
      </c>
    </row>
  </sheetData>
  <hyperlinks>
    <hyperlink ref="A1" location="Contents!A1" display="Contents" xr:uid="{18314DCD-0D74-4040-905E-3372CCA00D98}"/>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9FFE8-9C09-4AB5-A49C-D344E7EFCB10}">
  <sheetPr>
    <pageSetUpPr fitToPage="1"/>
  </sheetPr>
  <dimension ref="A1:V34"/>
  <sheetViews>
    <sheetView showGridLines="0" zoomScaleNormal="100" workbookViewId="0"/>
  </sheetViews>
  <sheetFormatPr defaultColWidth="11.453125" defaultRowHeight="15" customHeight="1" x14ac:dyDescent="0.35"/>
  <cols>
    <col min="1" max="1" width="20.90625" style="75" customWidth="1"/>
    <col min="2" max="2" width="5.453125" style="75" bestFit="1" customWidth="1"/>
    <col min="3" max="3" width="10.90625" style="74" customWidth="1"/>
    <col min="4" max="4" width="21.90625" style="75" customWidth="1"/>
    <col min="5" max="5" width="5.453125" style="75" bestFit="1" customWidth="1"/>
    <col min="6" max="6" width="10.90625" style="75" customWidth="1"/>
    <col min="7" max="7" width="19.90625" style="75" customWidth="1"/>
    <col min="8" max="8" width="5.453125" style="75" bestFit="1" customWidth="1"/>
    <col min="9" max="14" width="10.90625" style="75" customWidth="1"/>
    <col min="15" max="15" width="26.36328125" style="75" bestFit="1" customWidth="1"/>
    <col min="16" max="186" width="10.90625" style="75" customWidth="1"/>
    <col min="187" max="16384" width="11.453125" style="75"/>
  </cols>
  <sheetData>
    <row r="1" spans="1:22" s="158" customFormat="1" ht="15.5" x14ac:dyDescent="0.35">
      <c r="A1" s="185" t="s">
        <v>432</v>
      </c>
      <c r="B1" s="157"/>
      <c r="C1" s="157"/>
      <c r="D1" s="157"/>
      <c r="E1" s="157"/>
      <c r="F1" s="157"/>
    </row>
    <row r="2" spans="1:22" s="161" customFormat="1" ht="15.5" x14ac:dyDescent="0.35">
      <c r="A2" s="188" t="s">
        <v>49</v>
      </c>
    </row>
    <row r="3" spans="1:22" s="1" customFormat="1" ht="15" customHeight="1" x14ac:dyDescent="0.35">
      <c r="A3" s="8" t="s">
        <v>273</v>
      </c>
      <c r="B3" s="8"/>
      <c r="C3" s="8"/>
      <c r="E3" s="61"/>
      <c r="F3" s="61"/>
    </row>
    <row r="4" spans="1:22" s="1" customFormat="1" ht="15" customHeight="1" x14ac:dyDescent="0.35">
      <c r="A4" s="8"/>
      <c r="B4" s="8"/>
      <c r="C4" s="8"/>
      <c r="E4" s="61"/>
      <c r="F4" s="61"/>
    </row>
    <row r="5" spans="1:22" ht="15.65" customHeight="1" x14ac:dyDescent="0.3">
      <c r="A5" s="295" t="s">
        <v>446</v>
      </c>
      <c r="B5" s="295"/>
      <c r="C5" s="149"/>
      <c r="D5" s="295" t="s">
        <v>447</v>
      </c>
      <c r="E5" s="295"/>
      <c r="F5" s="150"/>
      <c r="G5" s="295" t="s">
        <v>448</v>
      </c>
      <c r="H5" s="295"/>
      <c r="Q5" s="149"/>
      <c r="R5" s="149"/>
      <c r="S5" s="149"/>
      <c r="T5" s="149"/>
      <c r="U5" s="150"/>
      <c r="V5" s="150"/>
    </row>
    <row r="6" spans="1:22" ht="15" customHeight="1" x14ac:dyDescent="0.3">
      <c r="A6" s="99">
        <v>46022</v>
      </c>
      <c r="B6" s="65">
        <v>19.100000000000001</v>
      </c>
      <c r="C6" s="76"/>
      <c r="D6" s="99">
        <v>46022</v>
      </c>
      <c r="E6" s="65">
        <v>19.100000000000001</v>
      </c>
      <c r="F6" s="77"/>
      <c r="G6" s="99">
        <v>46022</v>
      </c>
      <c r="H6" s="65">
        <v>19.100000000000001</v>
      </c>
      <c r="J6" s="76"/>
      <c r="K6" s="76">
        <v>20.787440783546302</v>
      </c>
      <c r="L6" s="76"/>
      <c r="M6" s="76"/>
      <c r="N6" s="150"/>
      <c r="Q6" s="76"/>
      <c r="R6" s="77">
        <v>20.787440783546302</v>
      </c>
      <c r="S6" s="77"/>
      <c r="T6" s="77"/>
      <c r="U6" s="153"/>
      <c r="V6" s="150"/>
    </row>
    <row r="7" spans="1:22" ht="15" customHeight="1" x14ac:dyDescent="0.3">
      <c r="A7" s="99" t="s">
        <v>137</v>
      </c>
      <c r="B7" s="65">
        <v>16.899999999999999</v>
      </c>
      <c r="C7" s="76">
        <v>20.787440783546302</v>
      </c>
      <c r="D7" s="99" t="s">
        <v>137</v>
      </c>
      <c r="E7" s="65">
        <v>15.5</v>
      </c>
      <c r="F7" s="77">
        <v>0</v>
      </c>
      <c r="G7" s="99" t="s">
        <v>137</v>
      </c>
      <c r="H7" s="65">
        <v>14</v>
      </c>
      <c r="J7" s="76">
        <v>20.787440783546302</v>
      </c>
      <c r="K7" s="76"/>
      <c r="L7" s="76">
        <v>17.17224756839607</v>
      </c>
      <c r="M7" s="76">
        <v>0</v>
      </c>
      <c r="N7" s="150"/>
      <c r="Q7" s="76">
        <v>20.787440783546302</v>
      </c>
      <c r="R7" s="77"/>
      <c r="S7" s="77">
        <v>15.915537129781596</v>
      </c>
      <c r="T7" s="77">
        <v>0</v>
      </c>
      <c r="U7" s="153"/>
      <c r="V7" s="150"/>
    </row>
    <row r="8" spans="1:22" ht="15" customHeight="1" x14ac:dyDescent="0.3">
      <c r="A8" s="99" t="s">
        <v>138</v>
      </c>
      <c r="B8" s="65">
        <v>8.1</v>
      </c>
      <c r="C8" s="76">
        <v>39.24723848214802</v>
      </c>
      <c r="D8" s="99" t="s">
        <v>138</v>
      </c>
      <c r="E8" s="65">
        <v>7.5</v>
      </c>
      <c r="F8" s="77">
        <v>0</v>
      </c>
      <c r="G8" s="99" t="s">
        <v>138</v>
      </c>
      <c r="H8" s="65">
        <v>7.1</v>
      </c>
      <c r="J8" s="76">
        <v>37.959688351942376</v>
      </c>
      <c r="K8" s="76"/>
      <c r="L8" s="76">
        <v>7.8403472540508421</v>
      </c>
      <c r="M8" s="76">
        <v>0</v>
      </c>
      <c r="N8" s="150"/>
      <c r="Q8" s="76">
        <v>36.702977913327899</v>
      </c>
      <c r="R8" s="77"/>
      <c r="S8" s="77">
        <v>7.4276973985744803</v>
      </c>
      <c r="T8" s="77">
        <v>0</v>
      </c>
      <c r="U8" s="153"/>
      <c r="V8" s="151"/>
    </row>
    <row r="9" spans="1:22" ht="15" customHeight="1" x14ac:dyDescent="0.3">
      <c r="A9" s="99" t="s">
        <v>139</v>
      </c>
      <c r="B9" s="65">
        <v>-16.600000000000001</v>
      </c>
      <c r="C9" s="76">
        <v>26.297492466186444</v>
      </c>
      <c r="D9" s="99" t="s">
        <v>139</v>
      </c>
      <c r="E9" s="65">
        <v>-16.600000000000001</v>
      </c>
      <c r="F9" s="77">
        <v>21.851558712423834</v>
      </c>
      <c r="G9" s="99" t="s">
        <v>139</v>
      </c>
      <c r="H9" s="65">
        <v>-16.600000000000001</v>
      </c>
      <c r="J9" s="76">
        <v>23.438341107805197</v>
      </c>
      <c r="K9" s="76"/>
      <c r="L9" s="76">
        <v>0</v>
      </c>
      <c r="M9" s="76">
        <v>22.361694498188019</v>
      </c>
      <c r="N9" s="150"/>
      <c r="Q9" s="76">
        <v>20.908915640707121</v>
      </c>
      <c r="R9" s="77"/>
      <c r="S9" s="77">
        <v>0</v>
      </c>
      <c r="T9" s="77">
        <v>23.221759671195258</v>
      </c>
      <c r="U9" s="153"/>
      <c r="V9" s="150"/>
    </row>
    <row r="10" spans="1:22" ht="15" customHeight="1" x14ac:dyDescent="0.3">
      <c r="A10" s="99" t="s">
        <v>140</v>
      </c>
      <c r="B10" s="65">
        <v>-2.2999999999999998</v>
      </c>
      <c r="C10" s="76">
        <v>24.312635856428354</v>
      </c>
      <c r="D10" s="99" t="s">
        <v>140</v>
      </c>
      <c r="E10" s="65">
        <v>-4.2</v>
      </c>
      <c r="F10" s="77">
        <v>1.9848566097580895</v>
      </c>
      <c r="G10" s="99" t="s">
        <v>140</v>
      </c>
      <c r="H10" s="65">
        <v>-6.8</v>
      </c>
      <c r="J10" s="76">
        <v>19.822911318979266</v>
      </c>
      <c r="K10" s="76"/>
      <c r="L10" s="76">
        <v>0</v>
      </c>
      <c r="M10" s="76">
        <v>3.6154297888259324</v>
      </c>
      <c r="N10" s="151"/>
      <c r="Q10" s="76">
        <v>15.465591846374892</v>
      </c>
      <c r="R10" s="77"/>
      <c r="S10" s="77">
        <v>0</v>
      </c>
      <c r="T10" s="77">
        <v>5.4433237943322297</v>
      </c>
      <c r="U10" s="153"/>
      <c r="V10" s="151"/>
    </row>
    <row r="11" spans="1:22" ht="15" customHeight="1" x14ac:dyDescent="0.3">
      <c r="A11" s="99" t="s">
        <v>141</v>
      </c>
      <c r="B11" s="65">
        <v>-2.2000000000000002</v>
      </c>
      <c r="C11" s="76">
        <v>22.425911331155145</v>
      </c>
      <c r="D11" s="99" t="s">
        <v>141</v>
      </c>
      <c r="E11" s="65">
        <v>-1.9</v>
      </c>
      <c r="F11" s="77">
        <v>1.8867245252732079</v>
      </c>
      <c r="G11" s="99" t="s">
        <v>141</v>
      </c>
      <c r="H11" s="65">
        <v>-1.7</v>
      </c>
      <c r="J11" s="76">
        <v>18.173973059651367</v>
      </c>
      <c r="K11" s="76"/>
      <c r="L11" s="76">
        <v>0</v>
      </c>
      <c r="M11" s="76">
        <v>1.6489382593278992</v>
      </c>
      <c r="N11" s="150"/>
      <c r="Q11" s="76">
        <v>13.941728742819391</v>
      </c>
      <c r="R11" s="77"/>
      <c r="S11" s="77">
        <v>0</v>
      </c>
      <c r="T11" s="77">
        <v>1.5238631035554999</v>
      </c>
      <c r="U11" s="153"/>
      <c r="V11" s="150"/>
    </row>
    <row r="12" spans="1:22" ht="15" customHeight="1" x14ac:dyDescent="0.3">
      <c r="A12" s="99" t="s">
        <v>142</v>
      </c>
      <c r="B12" s="65">
        <v>-1.5</v>
      </c>
      <c r="C12" s="78">
        <v>21.206068655482813</v>
      </c>
      <c r="D12" s="99" t="s">
        <v>142</v>
      </c>
      <c r="E12" s="65">
        <v>-0.7</v>
      </c>
      <c r="F12" s="77">
        <v>1.2198426756723322</v>
      </c>
      <c r="G12" s="99" t="s">
        <v>142</v>
      </c>
      <c r="H12" s="65">
        <v>0.1</v>
      </c>
      <c r="J12" s="76">
        <v>17.714156047209663</v>
      </c>
      <c r="K12" s="76"/>
      <c r="L12" s="76">
        <v>0</v>
      </c>
      <c r="M12" s="76">
        <v>0.45981701244170381</v>
      </c>
      <c r="N12" s="150"/>
      <c r="Q12" s="78">
        <v>13.941728742819391</v>
      </c>
      <c r="R12" s="79"/>
      <c r="S12" s="77">
        <v>0.13738133198937952</v>
      </c>
      <c r="T12" s="77">
        <v>0</v>
      </c>
      <c r="U12" s="153"/>
      <c r="V12" s="150"/>
    </row>
    <row r="13" spans="1:22" ht="15" customHeight="1" x14ac:dyDescent="0.3">
      <c r="A13" s="99">
        <v>47118</v>
      </c>
      <c r="B13" s="65">
        <v>21.5</v>
      </c>
      <c r="C13" s="76"/>
      <c r="D13" s="99">
        <v>47118</v>
      </c>
      <c r="E13" s="65">
        <v>18.7</v>
      </c>
      <c r="F13" s="79"/>
      <c r="G13" s="99">
        <v>47118</v>
      </c>
      <c r="H13" s="65">
        <v>15.3</v>
      </c>
      <c r="J13" s="78"/>
      <c r="K13" s="78">
        <v>17.7</v>
      </c>
      <c r="L13" s="78"/>
      <c r="M13" s="78"/>
      <c r="N13" s="150"/>
      <c r="Q13" s="76"/>
      <c r="R13" s="77">
        <v>14.079110074808771</v>
      </c>
      <c r="S13" s="79"/>
      <c r="T13" s="79"/>
      <c r="U13" s="153"/>
      <c r="V13" s="150"/>
    </row>
    <row r="14" spans="1:22" ht="15" customHeight="1" x14ac:dyDescent="0.3">
      <c r="A14" s="167"/>
      <c r="B14" s="168"/>
      <c r="C14" s="76"/>
      <c r="D14" s="167"/>
      <c r="E14" s="168"/>
      <c r="F14" s="79"/>
      <c r="G14" s="167"/>
      <c r="H14" s="168"/>
      <c r="J14" s="78"/>
      <c r="K14" s="78"/>
      <c r="L14" s="78"/>
      <c r="M14" s="78"/>
      <c r="N14" s="150"/>
      <c r="Q14" s="76"/>
      <c r="R14" s="77"/>
      <c r="S14" s="79"/>
      <c r="T14" s="79"/>
      <c r="U14" s="153"/>
      <c r="V14" s="150"/>
    </row>
    <row r="15" spans="1:22" ht="15" customHeight="1" x14ac:dyDescent="0.35">
      <c r="C15" s="152"/>
      <c r="D15" s="153"/>
      <c r="E15" s="153"/>
      <c r="F15" s="153"/>
      <c r="J15" s="153"/>
      <c r="K15" s="153"/>
      <c r="L15" s="153"/>
      <c r="M15" s="153"/>
      <c r="N15" s="150"/>
      <c r="Q15" s="153"/>
      <c r="R15" s="153"/>
      <c r="S15" s="153"/>
      <c r="T15" s="153"/>
      <c r="U15" s="153"/>
      <c r="V15" s="150"/>
    </row>
    <row r="16" spans="1:22" ht="15" customHeight="1" x14ac:dyDescent="0.35">
      <c r="C16" s="152"/>
      <c r="D16" s="153"/>
      <c r="E16" s="153"/>
      <c r="F16" s="153"/>
      <c r="J16" s="153"/>
      <c r="K16" s="153"/>
      <c r="L16" s="153"/>
      <c r="M16" s="153"/>
      <c r="Q16" s="150"/>
      <c r="R16" s="150"/>
      <c r="S16" s="150"/>
      <c r="T16" s="150"/>
      <c r="U16" s="150"/>
      <c r="V16" s="150"/>
    </row>
    <row r="17" spans="3:22" ht="15" customHeight="1" x14ac:dyDescent="0.35">
      <c r="C17" s="152"/>
      <c r="D17" s="153"/>
      <c r="E17" s="153"/>
      <c r="F17" s="153"/>
      <c r="Q17" s="150"/>
      <c r="R17" s="150"/>
      <c r="S17" s="150"/>
      <c r="T17" s="150"/>
      <c r="U17" s="150"/>
      <c r="V17" s="150"/>
    </row>
    <row r="18" spans="3:22" ht="15" customHeight="1" x14ac:dyDescent="0.35">
      <c r="Q18" s="150"/>
      <c r="R18" s="150"/>
      <c r="S18" s="150"/>
      <c r="T18" s="150"/>
      <c r="U18" s="150"/>
      <c r="V18" s="150"/>
    </row>
    <row r="19" spans="3:22" ht="15" customHeight="1" x14ac:dyDescent="0.35">
      <c r="Q19" s="150"/>
      <c r="R19" s="150"/>
      <c r="S19" s="150"/>
      <c r="T19" s="150"/>
      <c r="U19" s="150"/>
      <c r="V19" s="150"/>
    </row>
    <row r="34" spans="1:1" ht="15" customHeight="1" x14ac:dyDescent="0.35">
      <c r="A34" s="75" t="s">
        <v>402</v>
      </c>
    </row>
  </sheetData>
  <mergeCells count="3">
    <mergeCell ref="A5:B5"/>
    <mergeCell ref="D5:E5"/>
    <mergeCell ref="G5:H5"/>
  </mergeCells>
  <hyperlinks>
    <hyperlink ref="A1" location="Contents!A1" display="Contents" xr:uid="{B489CBE9-A8B3-4136-B580-7EF3B74032EC}"/>
  </hyperlinks>
  <pageMargins left="0.39370078740157483" right="0.39370078740157483" top="0.39370078740157483" bottom="0.39370078740157483" header="0.19685039370078741" footer="0.19685039370078741"/>
  <pageSetup paperSize="9" scale="35" orientation="landscape" cellComments="atEnd"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D83AB-02D2-446F-9FA8-F827D2578664}">
  <sheetPr>
    <pageSetUpPr fitToPage="1"/>
  </sheetPr>
  <dimension ref="A1:V34"/>
  <sheetViews>
    <sheetView showGridLines="0" zoomScaleNormal="100" workbookViewId="0"/>
  </sheetViews>
  <sheetFormatPr defaultColWidth="11.453125" defaultRowHeight="15" customHeight="1" x14ac:dyDescent="0.35"/>
  <cols>
    <col min="1" max="1" width="20.90625" style="75" customWidth="1"/>
    <col min="2" max="2" width="4.81640625" style="75" bestFit="1" customWidth="1"/>
    <col min="3" max="3" width="10.90625" style="74" customWidth="1"/>
    <col min="4" max="4" width="21.1796875" style="75" bestFit="1" customWidth="1"/>
    <col min="5" max="5" width="4.81640625" style="75" bestFit="1" customWidth="1"/>
    <col min="6" max="6" width="10.90625" style="75" customWidth="1"/>
    <col min="7" max="7" width="21.1796875" style="75" bestFit="1" customWidth="1"/>
    <col min="8" max="8" width="4.81640625" style="75" bestFit="1" customWidth="1"/>
    <col min="9" max="14" width="10.90625" style="75" customWidth="1"/>
    <col min="15" max="15" width="26.36328125" style="75" bestFit="1" customWidth="1"/>
    <col min="16" max="186" width="10.90625" style="75" customWidth="1"/>
    <col min="187" max="16384" width="11.453125" style="75"/>
  </cols>
  <sheetData>
    <row r="1" spans="1:22" s="158" customFormat="1" ht="15.5" x14ac:dyDescent="0.35">
      <c r="A1" s="185" t="s">
        <v>432</v>
      </c>
      <c r="B1" s="157"/>
      <c r="C1" s="157"/>
      <c r="D1" s="157"/>
      <c r="E1" s="157"/>
      <c r="F1" s="157"/>
    </row>
    <row r="2" spans="1:22" s="161" customFormat="1" ht="15.5" x14ac:dyDescent="0.35">
      <c r="A2" s="188" t="s">
        <v>49</v>
      </c>
    </row>
    <row r="3" spans="1:22" s="1" customFormat="1" ht="15" customHeight="1" x14ac:dyDescent="0.35">
      <c r="A3" s="8" t="s">
        <v>312</v>
      </c>
      <c r="B3" s="8"/>
      <c r="C3" s="8"/>
      <c r="E3" s="61"/>
      <c r="F3" s="61"/>
    </row>
    <row r="4" spans="1:22" s="1" customFormat="1" ht="15" customHeight="1" x14ac:dyDescent="0.35">
      <c r="A4" s="8"/>
      <c r="B4" s="8"/>
      <c r="C4" s="8"/>
      <c r="E4" s="61"/>
      <c r="F4" s="61"/>
    </row>
    <row r="5" spans="1:22" ht="15.65" customHeight="1" x14ac:dyDescent="0.3">
      <c r="A5" s="295" t="s">
        <v>446</v>
      </c>
      <c r="B5" s="295"/>
      <c r="C5" s="149"/>
      <c r="D5" s="295" t="s">
        <v>447</v>
      </c>
      <c r="E5" s="295"/>
      <c r="F5" s="150"/>
      <c r="G5" s="295" t="s">
        <v>448</v>
      </c>
      <c r="H5" s="295"/>
      <c r="Q5" s="149"/>
      <c r="R5" s="149"/>
      <c r="S5" s="149"/>
      <c r="T5" s="149"/>
      <c r="U5" s="150"/>
      <c r="V5" s="150"/>
    </row>
    <row r="6" spans="1:22" ht="15" customHeight="1" x14ac:dyDescent="0.3">
      <c r="A6" s="154">
        <v>46022</v>
      </c>
      <c r="B6" s="65">
        <v>10.901</v>
      </c>
      <c r="C6" s="76"/>
      <c r="D6" s="154">
        <v>46022</v>
      </c>
      <c r="E6" s="65">
        <v>10.901</v>
      </c>
      <c r="F6" s="77"/>
      <c r="G6" s="154">
        <v>46022</v>
      </c>
      <c r="H6" s="65">
        <v>10.901</v>
      </c>
      <c r="J6" s="76"/>
      <c r="K6" s="76">
        <v>20.787440783546302</v>
      </c>
      <c r="L6" s="76"/>
      <c r="M6" s="76"/>
      <c r="N6" s="150"/>
      <c r="Q6" s="76"/>
      <c r="R6" s="77">
        <v>20.787440783546302</v>
      </c>
      <c r="S6" s="77"/>
      <c r="T6" s="77"/>
      <c r="U6" s="153"/>
      <c r="V6" s="150"/>
    </row>
    <row r="7" spans="1:22" ht="15" customHeight="1" x14ac:dyDescent="0.3">
      <c r="A7" s="99" t="s">
        <v>137</v>
      </c>
      <c r="B7" s="65">
        <v>9.5030000000000001</v>
      </c>
      <c r="C7" s="76">
        <v>20.787440783546302</v>
      </c>
      <c r="D7" s="99" t="s">
        <v>137</v>
      </c>
      <c r="E7" s="65">
        <v>9.3840000000000003</v>
      </c>
      <c r="F7" s="77">
        <v>0</v>
      </c>
      <c r="G7" s="99" t="s">
        <v>137</v>
      </c>
      <c r="H7" s="65">
        <v>8.6270000000000007</v>
      </c>
      <c r="J7" s="76">
        <v>20.787440783546302</v>
      </c>
      <c r="K7" s="76"/>
      <c r="L7" s="76">
        <v>17.17224756839607</v>
      </c>
      <c r="M7" s="76">
        <v>0</v>
      </c>
      <c r="N7" s="150"/>
      <c r="Q7" s="76">
        <v>20.787440783546302</v>
      </c>
      <c r="R7" s="77"/>
      <c r="S7" s="77">
        <v>15.915537129781596</v>
      </c>
      <c r="T7" s="77">
        <v>0</v>
      </c>
      <c r="U7" s="153"/>
      <c r="V7" s="150"/>
    </row>
    <row r="8" spans="1:22" ht="15" customHeight="1" x14ac:dyDescent="0.3">
      <c r="A8" s="99" t="s">
        <v>138</v>
      </c>
      <c r="B8" s="65">
        <v>2.2599999999999998</v>
      </c>
      <c r="C8" s="76">
        <v>39.24723848214802</v>
      </c>
      <c r="D8" s="99" t="s">
        <v>138</v>
      </c>
      <c r="E8" s="65">
        <v>2.1469999999999998</v>
      </c>
      <c r="F8" s="77">
        <v>0</v>
      </c>
      <c r="G8" s="99" t="s">
        <v>138</v>
      </c>
      <c r="H8" s="65">
        <v>2.0339999999999998</v>
      </c>
      <c r="J8" s="76">
        <v>37.959688351942376</v>
      </c>
      <c r="K8" s="76"/>
      <c r="L8" s="76">
        <v>7.8403472540508421</v>
      </c>
      <c r="M8" s="76">
        <v>0</v>
      </c>
      <c r="N8" s="150"/>
      <c r="Q8" s="76">
        <v>36.702977913327899</v>
      </c>
      <c r="R8" s="77"/>
      <c r="S8" s="77">
        <v>7.4276973985744803</v>
      </c>
      <c r="T8" s="77">
        <v>0</v>
      </c>
      <c r="U8" s="153"/>
      <c r="V8" s="151"/>
    </row>
    <row r="9" spans="1:22" ht="15" customHeight="1" x14ac:dyDescent="0.3">
      <c r="A9" s="99" t="s">
        <v>139</v>
      </c>
      <c r="B9" s="65">
        <v>-9.0990000000000002</v>
      </c>
      <c r="C9" s="76">
        <v>26.297492466186444</v>
      </c>
      <c r="D9" s="99" t="s">
        <v>139</v>
      </c>
      <c r="E9" s="65">
        <v>-9.0990000000000002</v>
      </c>
      <c r="F9" s="77">
        <v>21.851558712423834</v>
      </c>
      <c r="G9" s="99" t="s">
        <v>139</v>
      </c>
      <c r="H9" s="65">
        <v>-9.0990000000000002</v>
      </c>
      <c r="J9" s="76">
        <v>23.438341107805197</v>
      </c>
      <c r="K9" s="76"/>
      <c r="L9" s="76">
        <v>0</v>
      </c>
      <c r="M9" s="76">
        <v>22.361694498188019</v>
      </c>
      <c r="N9" s="150"/>
      <c r="Q9" s="76">
        <v>20.908915640707121</v>
      </c>
      <c r="R9" s="77"/>
      <c r="S9" s="77">
        <v>0</v>
      </c>
      <c r="T9" s="77">
        <v>23.221759671195258</v>
      </c>
      <c r="U9" s="153"/>
      <c r="V9" s="150"/>
    </row>
    <row r="10" spans="1:22" ht="15" customHeight="1" x14ac:dyDescent="0.3">
      <c r="A10" s="99" t="s">
        <v>140</v>
      </c>
      <c r="B10" s="65">
        <v>-2.0819999999999999</v>
      </c>
      <c r="C10" s="76">
        <v>24.312635856428354</v>
      </c>
      <c r="D10" s="99" t="s">
        <v>140</v>
      </c>
      <c r="E10" s="65">
        <v>-4.7729999999999997</v>
      </c>
      <c r="F10" s="77">
        <v>1.9848566097580895</v>
      </c>
      <c r="G10" s="99" t="s">
        <v>140</v>
      </c>
      <c r="H10" s="65">
        <v>-7.3840000000000003</v>
      </c>
      <c r="J10" s="76">
        <v>19.822911318979266</v>
      </c>
      <c r="K10" s="76"/>
      <c r="L10" s="76">
        <v>0</v>
      </c>
      <c r="M10" s="76">
        <v>3.6154297888259324</v>
      </c>
      <c r="N10" s="151"/>
      <c r="Q10" s="76">
        <v>15.465591846374892</v>
      </c>
      <c r="R10" s="77"/>
      <c r="S10" s="77">
        <v>0</v>
      </c>
      <c r="T10" s="77">
        <v>5.4433237943322297</v>
      </c>
      <c r="U10" s="153"/>
      <c r="V10" s="151"/>
    </row>
    <row r="11" spans="1:22" ht="15" customHeight="1" x14ac:dyDescent="0.3">
      <c r="A11" s="99" t="s">
        <v>239</v>
      </c>
      <c r="B11" s="65">
        <v>4.9000000000000002E-2</v>
      </c>
      <c r="C11" s="76">
        <v>22.425911331155145</v>
      </c>
      <c r="D11" s="99" t="s">
        <v>239</v>
      </c>
      <c r="E11" s="65">
        <v>-0.02</v>
      </c>
      <c r="F11" s="77">
        <v>1.8867245252732079</v>
      </c>
      <c r="G11" s="99" t="s">
        <v>239</v>
      </c>
      <c r="H11" s="65">
        <v>-5.0000000000000001E-4</v>
      </c>
      <c r="J11" s="76">
        <v>18.173973059651367</v>
      </c>
      <c r="K11" s="76"/>
      <c r="L11" s="76">
        <v>0</v>
      </c>
      <c r="M11" s="76">
        <v>1.6489382593278992</v>
      </c>
      <c r="N11" s="150"/>
      <c r="Q11" s="76">
        <v>13.941728742819391</v>
      </c>
      <c r="R11" s="77"/>
      <c r="S11" s="77">
        <v>0</v>
      </c>
      <c r="T11" s="77">
        <v>1.5238631035554999</v>
      </c>
      <c r="U11" s="153"/>
      <c r="V11" s="150"/>
    </row>
    <row r="12" spans="1:22" ht="15" customHeight="1" x14ac:dyDescent="0.3">
      <c r="A12" s="99" t="s">
        <v>240</v>
      </c>
      <c r="B12" s="65">
        <v>-1.1100000000000001</v>
      </c>
      <c r="C12" s="78">
        <v>21.206068655482813</v>
      </c>
      <c r="D12" s="99" t="s">
        <v>240</v>
      </c>
      <c r="E12" s="65">
        <v>-0.71</v>
      </c>
      <c r="F12" s="77">
        <v>1.2198426756723322</v>
      </c>
      <c r="G12" s="99" t="s">
        <v>240</v>
      </c>
      <c r="H12" s="65">
        <v>9.2999999999999999E-2</v>
      </c>
      <c r="J12" s="76">
        <v>17.714156047209663</v>
      </c>
      <c r="K12" s="76"/>
      <c r="L12" s="76">
        <v>0</v>
      </c>
      <c r="M12" s="76">
        <v>0.45981701244170381</v>
      </c>
      <c r="N12" s="150"/>
      <c r="Q12" s="78">
        <v>13.941728742819391</v>
      </c>
      <c r="R12" s="79"/>
      <c r="S12" s="77">
        <v>0.13738133198937952</v>
      </c>
      <c r="T12" s="77">
        <v>0</v>
      </c>
      <c r="U12" s="153"/>
      <c r="V12" s="150"/>
    </row>
    <row r="13" spans="1:22" ht="15" customHeight="1" x14ac:dyDescent="0.3">
      <c r="A13" s="154">
        <v>47118</v>
      </c>
      <c r="B13" s="65">
        <v>10.324</v>
      </c>
      <c r="C13" s="76"/>
      <c r="D13" s="154">
        <v>47118</v>
      </c>
      <c r="E13" s="65">
        <v>7.83</v>
      </c>
      <c r="F13" s="79"/>
      <c r="G13" s="154">
        <v>47118</v>
      </c>
      <c r="H13" s="65">
        <v>5.1660000000000004</v>
      </c>
      <c r="J13" s="78"/>
      <c r="K13" s="78">
        <v>17.7</v>
      </c>
      <c r="L13" s="78"/>
      <c r="M13" s="78"/>
      <c r="N13" s="150"/>
      <c r="Q13" s="76"/>
      <c r="R13" s="77">
        <v>14.079110074808771</v>
      </c>
      <c r="S13" s="79"/>
      <c r="T13" s="79"/>
      <c r="U13" s="153"/>
      <c r="V13" s="150"/>
    </row>
    <row r="14" spans="1:22" ht="15" customHeight="1" x14ac:dyDescent="0.3">
      <c r="A14" s="154"/>
      <c r="B14" s="168"/>
      <c r="C14" s="76"/>
      <c r="D14" s="154"/>
      <c r="E14" s="168"/>
      <c r="F14" s="79"/>
      <c r="G14" s="154"/>
      <c r="H14" s="168"/>
      <c r="J14" s="78"/>
      <c r="K14" s="78"/>
      <c r="L14" s="78"/>
      <c r="M14" s="78"/>
      <c r="N14" s="150"/>
      <c r="Q14" s="76"/>
      <c r="R14" s="77"/>
      <c r="S14" s="79"/>
      <c r="T14" s="79"/>
      <c r="U14" s="153"/>
      <c r="V14" s="150"/>
    </row>
    <row r="15" spans="1:22" ht="15" customHeight="1" x14ac:dyDescent="0.35">
      <c r="C15" s="152"/>
      <c r="D15" s="153"/>
      <c r="E15" s="153"/>
      <c r="F15" s="153"/>
      <c r="J15" s="153"/>
      <c r="K15" s="153"/>
      <c r="L15" s="153"/>
      <c r="M15" s="153"/>
      <c r="N15" s="150"/>
      <c r="Q15" s="153"/>
      <c r="R15" s="153"/>
      <c r="S15" s="153"/>
      <c r="T15" s="153"/>
      <c r="U15" s="153"/>
      <c r="V15" s="150"/>
    </row>
    <row r="16" spans="1:22" ht="15" customHeight="1" x14ac:dyDescent="0.35">
      <c r="C16" s="152"/>
      <c r="D16" s="153"/>
      <c r="E16" s="153"/>
      <c r="F16" s="153"/>
      <c r="J16" s="153"/>
      <c r="K16" s="153"/>
      <c r="L16" s="153"/>
      <c r="M16" s="153"/>
      <c r="Q16" s="150"/>
      <c r="R16" s="150"/>
      <c r="S16" s="150"/>
      <c r="T16" s="150"/>
      <c r="U16" s="150"/>
      <c r="V16" s="150"/>
    </row>
    <row r="17" spans="3:22" ht="15" customHeight="1" x14ac:dyDescent="0.35">
      <c r="C17" s="152"/>
      <c r="D17" s="153"/>
      <c r="E17" s="153"/>
      <c r="F17" s="153"/>
      <c r="Q17" s="150"/>
      <c r="R17" s="150"/>
      <c r="S17" s="150"/>
      <c r="T17" s="150"/>
      <c r="U17" s="150"/>
      <c r="V17" s="150"/>
    </row>
    <row r="18" spans="3:22" ht="15" customHeight="1" x14ac:dyDescent="0.35">
      <c r="Q18" s="150"/>
      <c r="R18" s="150"/>
      <c r="S18" s="150"/>
      <c r="T18" s="150"/>
      <c r="U18" s="150"/>
      <c r="V18" s="150"/>
    </row>
    <row r="19" spans="3:22" ht="15" customHeight="1" x14ac:dyDescent="0.35">
      <c r="Q19" s="150"/>
      <c r="R19" s="150"/>
      <c r="S19" s="150"/>
      <c r="T19" s="150"/>
      <c r="U19" s="150"/>
      <c r="V19" s="150"/>
    </row>
    <row r="34" spans="1:1" ht="15" customHeight="1" x14ac:dyDescent="0.35">
      <c r="A34" s="75" t="s">
        <v>401</v>
      </c>
    </row>
  </sheetData>
  <mergeCells count="3">
    <mergeCell ref="A5:B5"/>
    <mergeCell ref="D5:E5"/>
    <mergeCell ref="G5:H5"/>
  </mergeCells>
  <hyperlinks>
    <hyperlink ref="A1" location="Contents!A1" display="Contents" xr:uid="{95EC2CB5-8319-41F3-9322-1585C2B6E2A4}"/>
  </hyperlinks>
  <pageMargins left="0.39370078740157483" right="0.39370078740157483" top="0.39370078740157483" bottom="0.39370078740157483" header="0.19685039370078741" footer="0.19685039370078741"/>
  <pageSetup paperSize="9" scale="35" orientation="landscape" cellComments="atEnd"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ECA8-1B19-439C-A524-38A4BAD76A22}">
  <dimension ref="A1:Q115"/>
  <sheetViews>
    <sheetView showGridLines="0" zoomScaleNormal="100" workbookViewId="0"/>
  </sheetViews>
  <sheetFormatPr defaultColWidth="8.90625" defaultRowHeight="14.5" x14ac:dyDescent="0.35"/>
  <cols>
    <col min="2" max="2" width="14.1796875" bestFit="1" customWidth="1"/>
    <col min="3" max="3" width="15.453125" customWidth="1"/>
  </cols>
  <sheetData>
    <row r="1" spans="1:7" s="158" customFormat="1" ht="15.5" x14ac:dyDescent="0.35">
      <c r="A1" s="185" t="s">
        <v>432</v>
      </c>
      <c r="B1" s="157"/>
      <c r="C1" s="157"/>
      <c r="D1" s="157"/>
      <c r="E1" s="157"/>
      <c r="F1" s="157"/>
    </row>
    <row r="2" spans="1:7" s="161" customFormat="1" ht="15.5" x14ac:dyDescent="0.35">
      <c r="A2" s="188" t="s">
        <v>49</v>
      </c>
      <c r="B2" s="157"/>
      <c r="C2" s="157"/>
      <c r="D2" s="157"/>
      <c r="E2" s="157"/>
      <c r="F2" s="157"/>
      <c r="G2" s="157"/>
    </row>
    <row r="3" spans="1:7" s="11" customFormat="1" ht="18" x14ac:dyDescent="0.35">
      <c r="A3" s="8" t="s">
        <v>457</v>
      </c>
      <c r="B3" s="8"/>
      <c r="C3" s="8"/>
      <c r="D3" s="8"/>
      <c r="E3" s="8"/>
      <c r="F3" s="8"/>
      <c r="G3" s="8"/>
    </row>
    <row r="5" spans="1:7" ht="56" x14ac:dyDescent="0.35">
      <c r="A5" s="281"/>
      <c r="B5" s="282" t="s">
        <v>203</v>
      </c>
      <c r="C5" s="282" t="s">
        <v>204</v>
      </c>
      <c r="D5" s="1"/>
    </row>
    <row r="6" spans="1:7" x14ac:dyDescent="0.35">
      <c r="A6" s="280">
        <v>36250</v>
      </c>
      <c r="B6" s="24">
        <v>-0.2</v>
      </c>
      <c r="C6" s="24">
        <v>-4.6100000000000003</v>
      </c>
      <c r="D6" s="1"/>
    </row>
    <row r="7" spans="1:7" x14ac:dyDescent="0.35">
      <c r="A7" s="280">
        <v>36341</v>
      </c>
      <c r="B7" s="24">
        <v>-0.82</v>
      </c>
      <c r="C7" s="24">
        <v>-5.35</v>
      </c>
      <c r="D7" s="1"/>
    </row>
    <row r="8" spans="1:7" x14ac:dyDescent="0.35">
      <c r="A8" s="280">
        <v>36433</v>
      </c>
      <c r="B8" s="24">
        <v>0.18</v>
      </c>
      <c r="C8" s="24">
        <v>-4.3600000000000003</v>
      </c>
      <c r="D8" s="1"/>
    </row>
    <row r="9" spans="1:7" x14ac:dyDescent="0.35">
      <c r="A9" s="280">
        <v>36525</v>
      </c>
      <c r="B9" s="24">
        <v>0.53</v>
      </c>
      <c r="C9" s="24">
        <v>-4.01</v>
      </c>
      <c r="D9" s="1"/>
    </row>
    <row r="10" spans="1:7" x14ac:dyDescent="0.35">
      <c r="A10" s="280">
        <v>36616</v>
      </c>
      <c r="B10" s="24">
        <v>-4</v>
      </c>
      <c r="C10" s="24">
        <v>-4.04</v>
      </c>
      <c r="D10" s="1"/>
    </row>
    <row r="11" spans="1:7" x14ac:dyDescent="0.35">
      <c r="A11" s="280">
        <v>36707</v>
      </c>
      <c r="B11" s="24">
        <v>-4.76</v>
      </c>
      <c r="C11" s="24">
        <v>-4.3600000000000003</v>
      </c>
      <c r="D11" s="1"/>
    </row>
    <row r="12" spans="1:7" x14ac:dyDescent="0.35">
      <c r="A12" s="280">
        <v>36799</v>
      </c>
      <c r="B12" s="24">
        <v>-4.5199999999999996</v>
      </c>
      <c r="C12" s="24">
        <v>-3.83</v>
      </c>
      <c r="D12" s="1"/>
    </row>
    <row r="13" spans="1:7" x14ac:dyDescent="0.35">
      <c r="A13" s="280">
        <v>36891</v>
      </c>
      <c r="B13" s="24">
        <v>-4.3499999999999996</v>
      </c>
      <c r="C13" s="24">
        <v>-3.49</v>
      </c>
      <c r="D13" s="1"/>
    </row>
    <row r="14" spans="1:7" x14ac:dyDescent="0.35">
      <c r="A14" s="280">
        <v>36981</v>
      </c>
      <c r="B14" s="24">
        <v>-4.3099999999999996</v>
      </c>
      <c r="C14" s="24">
        <v>-3.72</v>
      </c>
      <c r="D14" s="1"/>
    </row>
    <row r="15" spans="1:7" x14ac:dyDescent="0.35">
      <c r="A15" s="280">
        <v>37072</v>
      </c>
      <c r="B15" s="24">
        <v>-4.32</v>
      </c>
      <c r="C15" s="24">
        <v>-3.86</v>
      </c>
      <c r="D15" s="1"/>
    </row>
    <row r="16" spans="1:7" x14ac:dyDescent="0.35">
      <c r="A16" s="280">
        <v>37164</v>
      </c>
      <c r="B16" s="24">
        <v>-3.71</v>
      </c>
      <c r="C16" s="24">
        <v>-3.12</v>
      </c>
      <c r="D16" s="1"/>
    </row>
    <row r="17" spans="1:17" x14ac:dyDescent="0.35">
      <c r="A17" s="280">
        <v>37256</v>
      </c>
      <c r="B17" s="24">
        <v>-3.62</v>
      </c>
      <c r="C17" s="24">
        <v>-3.17</v>
      </c>
      <c r="D17" s="1"/>
    </row>
    <row r="18" spans="1:17" x14ac:dyDescent="0.35">
      <c r="A18" s="280">
        <v>37346</v>
      </c>
      <c r="B18" s="24">
        <v>-3.71</v>
      </c>
      <c r="C18" s="24">
        <v>-2.92</v>
      </c>
      <c r="D18" s="1"/>
    </row>
    <row r="19" spans="1:17" x14ac:dyDescent="0.35">
      <c r="A19" s="280">
        <v>37437</v>
      </c>
      <c r="B19" s="24">
        <v>-4.17</v>
      </c>
      <c r="C19" s="24">
        <v>-1.35</v>
      </c>
      <c r="D19" s="1"/>
    </row>
    <row r="20" spans="1:17" x14ac:dyDescent="0.35">
      <c r="A20" s="280">
        <v>37529</v>
      </c>
      <c r="B20" s="24">
        <v>-5.27</v>
      </c>
      <c r="C20" s="24">
        <v>-3.11</v>
      </c>
      <c r="D20" s="1"/>
    </row>
    <row r="21" spans="1:17" x14ac:dyDescent="0.35">
      <c r="A21" s="280">
        <v>37621</v>
      </c>
      <c r="B21" s="24">
        <v>-4.3</v>
      </c>
      <c r="C21" s="24">
        <v>-2.68</v>
      </c>
      <c r="D21" s="1"/>
    </row>
    <row r="22" spans="1:17" x14ac:dyDescent="0.35">
      <c r="A22" s="280">
        <v>37711</v>
      </c>
      <c r="B22" s="24">
        <v>-5.0199999999999996</v>
      </c>
      <c r="C22" s="24">
        <v>-3.82</v>
      </c>
      <c r="D22" s="1"/>
    </row>
    <row r="23" spans="1:17" x14ac:dyDescent="0.35">
      <c r="A23" s="280">
        <v>37802</v>
      </c>
      <c r="B23" s="24">
        <v>-5.51</v>
      </c>
      <c r="C23" s="24">
        <v>-5.74</v>
      </c>
      <c r="D23" s="1"/>
      <c r="E23" s="135" t="s">
        <v>236</v>
      </c>
    </row>
    <row r="24" spans="1:17" x14ac:dyDescent="0.35">
      <c r="A24" s="280">
        <v>37894</v>
      </c>
      <c r="B24" s="24">
        <v>-6.03</v>
      </c>
      <c r="C24" s="24">
        <v>-6.53</v>
      </c>
      <c r="E24" s="318" t="s">
        <v>458</v>
      </c>
      <c r="F24" s="318"/>
      <c r="G24" s="318"/>
      <c r="H24" s="318"/>
      <c r="I24" s="318"/>
      <c r="J24" s="318"/>
      <c r="K24" s="318"/>
      <c r="L24" s="318"/>
      <c r="M24" s="318"/>
      <c r="N24" s="318"/>
      <c r="O24" s="318"/>
      <c r="P24" s="318"/>
      <c r="Q24" s="318"/>
    </row>
    <row r="25" spans="1:17" x14ac:dyDescent="0.35">
      <c r="A25" s="280">
        <v>37986</v>
      </c>
      <c r="B25" s="24">
        <v>-4.8099999999999996</v>
      </c>
      <c r="C25" s="24">
        <v>-6.01</v>
      </c>
      <c r="D25" s="1"/>
      <c r="E25" s="318"/>
      <c r="F25" s="318"/>
      <c r="G25" s="318"/>
      <c r="H25" s="318"/>
      <c r="I25" s="318"/>
      <c r="J25" s="318"/>
      <c r="K25" s="318"/>
      <c r="L25" s="318"/>
      <c r="M25" s="318"/>
      <c r="N25" s="318"/>
      <c r="O25" s="318"/>
      <c r="P25" s="318"/>
      <c r="Q25" s="318"/>
    </row>
    <row r="26" spans="1:17" x14ac:dyDescent="0.35">
      <c r="A26" s="280">
        <v>38077</v>
      </c>
      <c r="B26" s="24">
        <v>-5.66</v>
      </c>
      <c r="C26" s="24">
        <v>-6.62</v>
      </c>
      <c r="D26" s="1"/>
      <c r="E26" s="318"/>
      <c r="F26" s="318"/>
      <c r="G26" s="318"/>
      <c r="H26" s="318"/>
      <c r="I26" s="318"/>
      <c r="J26" s="318"/>
      <c r="K26" s="318"/>
      <c r="L26" s="318"/>
      <c r="M26" s="318"/>
      <c r="N26" s="318"/>
      <c r="O26" s="318"/>
      <c r="P26" s="318"/>
      <c r="Q26" s="318"/>
    </row>
    <row r="27" spans="1:17" x14ac:dyDescent="0.35">
      <c r="A27" s="280">
        <v>38168</v>
      </c>
      <c r="B27" s="24">
        <v>-5.86</v>
      </c>
      <c r="C27" s="24">
        <v>-6.74</v>
      </c>
      <c r="D27" s="1"/>
    </row>
    <row r="28" spans="1:17" x14ac:dyDescent="0.35">
      <c r="A28" s="280">
        <v>38260</v>
      </c>
      <c r="B28" s="24">
        <v>-5.23</v>
      </c>
      <c r="C28" s="24">
        <v>-5.38</v>
      </c>
      <c r="D28" s="1"/>
    </row>
    <row r="29" spans="1:17" x14ac:dyDescent="0.35">
      <c r="A29" s="280">
        <v>38352</v>
      </c>
      <c r="B29" s="24">
        <v>-2.66</v>
      </c>
      <c r="C29" s="24">
        <v>-2.2400000000000002</v>
      </c>
      <c r="D29" s="1"/>
    </row>
    <row r="30" spans="1:17" x14ac:dyDescent="0.35">
      <c r="A30" s="280">
        <v>38442</v>
      </c>
      <c r="B30" s="24">
        <v>-2.11</v>
      </c>
      <c r="C30" s="24">
        <v>-2.25</v>
      </c>
      <c r="D30" s="1"/>
    </row>
    <row r="31" spans="1:17" x14ac:dyDescent="0.35">
      <c r="A31" s="280">
        <v>38533</v>
      </c>
      <c r="B31" s="24">
        <v>-0.56000000000000005</v>
      </c>
      <c r="C31" s="24">
        <v>-1.07</v>
      </c>
      <c r="D31" s="1"/>
    </row>
    <row r="32" spans="1:17" x14ac:dyDescent="0.35">
      <c r="A32" s="280">
        <v>38625</v>
      </c>
      <c r="B32" s="24">
        <v>-0.19</v>
      </c>
      <c r="C32" s="24">
        <v>-0.72</v>
      </c>
      <c r="D32" s="1"/>
    </row>
    <row r="33" spans="1:4" x14ac:dyDescent="0.35">
      <c r="A33" s="280">
        <v>38717</v>
      </c>
      <c r="B33" s="24">
        <v>2.52</v>
      </c>
      <c r="C33" s="24">
        <v>1.97</v>
      </c>
      <c r="D33" s="1"/>
    </row>
    <row r="34" spans="1:4" x14ac:dyDescent="0.35">
      <c r="A34" s="280">
        <v>38807</v>
      </c>
      <c r="B34" s="24">
        <v>2.48</v>
      </c>
      <c r="C34" s="24">
        <v>2.71</v>
      </c>
      <c r="D34" s="1"/>
    </row>
    <row r="35" spans="1:4" x14ac:dyDescent="0.35">
      <c r="A35" s="280">
        <v>38898</v>
      </c>
      <c r="B35" s="24">
        <v>3.31</v>
      </c>
      <c r="C35" s="24">
        <v>3.32</v>
      </c>
      <c r="D35" s="1"/>
    </row>
    <row r="36" spans="1:4" x14ac:dyDescent="0.35">
      <c r="A36" s="280">
        <v>38990</v>
      </c>
      <c r="B36" s="24">
        <v>3.26</v>
      </c>
      <c r="C36" s="24">
        <v>2.93</v>
      </c>
      <c r="D36" s="1"/>
    </row>
    <row r="37" spans="1:4" x14ac:dyDescent="0.35">
      <c r="A37" s="280">
        <v>39082</v>
      </c>
      <c r="B37" s="24">
        <v>4.76</v>
      </c>
      <c r="C37" s="24">
        <v>4.7699999999999996</v>
      </c>
      <c r="D37" s="1"/>
    </row>
    <row r="38" spans="1:4" x14ac:dyDescent="0.35">
      <c r="A38" s="280">
        <v>39172</v>
      </c>
      <c r="B38" s="24">
        <v>4.5199999999999996</v>
      </c>
      <c r="C38" s="24">
        <v>5.56</v>
      </c>
      <c r="D38" s="1"/>
    </row>
    <row r="39" spans="1:4" x14ac:dyDescent="0.35">
      <c r="A39" s="280">
        <v>39263</v>
      </c>
      <c r="B39" s="24">
        <v>4.42</v>
      </c>
      <c r="C39" s="24">
        <v>4.21</v>
      </c>
      <c r="D39" s="1"/>
    </row>
    <row r="40" spans="1:4" x14ac:dyDescent="0.35">
      <c r="A40" s="280">
        <v>39355</v>
      </c>
      <c r="B40" s="24">
        <v>3.48</v>
      </c>
      <c r="C40" s="24">
        <v>3.43</v>
      </c>
      <c r="D40" s="1"/>
    </row>
    <row r="41" spans="1:4" x14ac:dyDescent="0.35">
      <c r="A41" s="280">
        <v>39447</v>
      </c>
      <c r="B41" s="24">
        <v>2.39</v>
      </c>
      <c r="C41" s="24">
        <v>2.75</v>
      </c>
      <c r="D41" s="1"/>
    </row>
    <row r="42" spans="1:4" x14ac:dyDescent="0.35">
      <c r="A42" s="280">
        <v>39538</v>
      </c>
      <c r="B42" s="24">
        <v>3.07</v>
      </c>
      <c r="C42" s="24">
        <v>3.39</v>
      </c>
      <c r="D42" s="1"/>
    </row>
    <row r="43" spans="1:4" x14ac:dyDescent="0.35">
      <c r="A43" s="280">
        <v>39629</v>
      </c>
      <c r="B43" s="24">
        <v>3.49</v>
      </c>
      <c r="C43" s="24">
        <v>4.07</v>
      </c>
      <c r="D43" s="1"/>
    </row>
    <row r="44" spans="1:4" x14ac:dyDescent="0.35">
      <c r="A44" s="280">
        <v>39721</v>
      </c>
      <c r="B44" s="24">
        <v>4.63</v>
      </c>
      <c r="C44" s="24">
        <v>5.21</v>
      </c>
      <c r="D44" s="1"/>
    </row>
    <row r="45" spans="1:4" x14ac:dyDescent="0.35">
      <c r="A45" s="280">
        <v>39813</v>
      </c>
      <c r="B45" s="24">
        <v>6.58</v>
      </c>
      <c r="C45" s="24">
        <v>7.59</v>
      </c>
      <c r="D45" s="1"/>
    </row>
    <row r="46" spans="1:4" x14ac:dyDescent="0.35">
      <c r="A46" s="280">
        <v>39903</v>
      </c>
      <c r="B46" s="24">
        <v>6.41</v>
      </c>
      <c r="C46" s="24">
        <v>7.56</v>
      </c>
      <c r="D46" s="1"/>
    </row>
    <row r="47" spans="1:4" x14ac:dyDescent="0.35">
      <c r="A47" s="280">
        <v>39994</v>
      </c>
      <c r="B47" s="24">
        <v>8.08</v>
      </c>
      <c r="C47" s="24">
        <v>9.76</v>
      </c>
      <c r="D47" s="1"/>
    </row>
    <row r="48" spans="1:4" x14ac:dyDescent="0.35">
      <c r="A48" s="280">
        <v>40086</v>
      </c>
      <c r="B48" s="24">
        <v>11.21</v>
      </c>
      <c r="C48" s="24">
        <v>13.39</v>
      </c>
      <c r="D48" s="1"/>
    </row>
    <row r="49" spans="1:4" x14ac:dyDescent="0.35">
      <c r="A49" s="280">
        <v>40178</v>
      </c>
      <c r="B49" s="24">
        <v>12.56</v>
      </c>
      <c r="C49" s="24">
        <v>15.71</v>
      </c>
      <c r="D49" s="1"/>
    </row>
    <row r="50" spans="1:4" x14ac:dyDescent="0.35">
      <c r="A50" s="280">
        <v>40268</v>
      </c>
      <c r="B50" s="24">
        <v>8.32</v>
      </c>
      <c r="C50" s="24">
        <v>11.33</v>
      </c>
      <c r="D50" s="1"/>
    </row>
    <row r="51" spans="1:4" x14ac:dyDescent="0.35">
      <c r="A51" s="280">
        <v>40359</v>
      </c>
      <c r="B51" s="24">
        <v>5.49</v>
      </c>
      <c r="C51" s="24">
        <v>8.14</v>
      </c>
      <c r="D51" s="1"/>
    </row>
    <row r="52" spans="1:4" x14ac:dyDescent="0.35">
      <c r="A52" s="280">
        <v>40451</v>
      </c>
      <c r="B52" s="24">
        <v>3.19</v>
      </c>
      <c r="C52" s="24">
        <v>4.95</v>
      </c>
      <c r="D52" s="1"/>
    </row>
    <row r="53" spans="1:4" x14ac:dyDescent="0.35">
      <c r="A53" s="280">
        <v>40543</v>
      </c>
      <c r="B53" s="24">
        <v>0.87</v>
      </c>
      <c r="C53" s="24">
        <v>2.42</v>
      </c>
      <c r="D53" s="1"/>
    </row>
    <row r="54" spans="1:4" x14ac:dyDescent="0.35">
      <c r="A54" s="280">
        <v>40633</v>
      </c>
      <c r="B54" s="24">
        <v>1.08</v>
      </c>
      <c r="C54" s="24">
        <v>1.72</v>
      </c>
      <c r="D54" s="1"/>
    </row>
    <row r="55" spans="1:4" x14ac:dyDescent="0.35">
      <c r="A55" s="280">
        <v>40724</v>
      </c>
      <c r="B55" s="24">
        <v>0.6</v>
      </c>
      <c r="C55" s="24">
        <v>0.99</v>
      </c>
      <c r="D55" s="1"/>
    </row>
    <row r="56" spans="1:4" x14ac:dyDescent="0.35">
      <c r="A56" s="280">
        <v>40816</v>
      </c>
      <c r="B56" s="24">
        <v>0.51</v>
      </c>
      <c r="C56" s="24">
        <v>0.74</v>
      </c>
      <c r="D56" s="1"/>
    </row>
    <row r="57" spans="1:4" x14ac:dyDescent="0.35">
      <c r="A57" s="280">
        <v>40908</v>
      </c>
      <c r="B57" s="24">
        <v>0.19</v>
      </c>
      <c r="C57" s="24">
        <v>0.61</v>
      </c>
      <c r="D57" s="1"/>
    </row>
    <row r="58" spans="1:4" x14ac:dyDescent="0.35">
      <c r="A58" s="280">
        <v>40999</v>
      </c>
      <c r="B58" s="24">
        <v>-2.14</v>
      </c>
      <c r="C58" s="24">
        <v>-3.78</v>
      </c>
      <c r="D58" s="1"/>
    </row>
    <row r="59" spans="1:4" x14ac:dyDescent="0.35">
      <c r="A59" s="280">
        <v>41090</v>
      </c>
      <c r="B59" s="24">
        <v>1.81</v>
      </c>
      <c r="C59" s="24">
        <v>0.11</v>
      </c>
      <c r="D59" s="1"/>
    </row>
    <row r="60" spans="1:4" x14ac:dyDescent="0.35">
      <c r="A60" s="280">
        <v>41182</v>
      </c>
      <c r="B60" s="24">
        <v>3.14</v>
      </c>
      <c r="C60" s="24">
        <v>0.43</v>
      </c>
      <c r="D60" s="1"/>
    </row>
    <row r="61" spans="1:4" x14ac:dyDescent="0.35">
      <c r="A61" s="280">
        <v>41274</v>
      </c>
      <c r="B61" s="24">
        <v>1.49</v>
      </c>
      <c r="C61" s="24">
        <v>0.96</v>
      </c>
      <c r="D61" s="1"/>
    </row>
    <row r="62" spans="1:4" x14ac:dyDescent="0.35">
      <c r="A62" s="280">
        <v>41364</v>
      </c>
      <c r="B62" s="24">
        <v>3.56</v>
      </c>
      <c r="C62" s="24">
        <v>4.17</v>
      </c>
      <c r="D62" s="1"/>
    </row>
    <row r="63" spans="1:4" x14ac:dyDescent="0.35">
      <c r="A63" s="280">
        <v>41455</v>
      </c>
      <c r="B63" s="24">
        <v>2.2400000000000002</v>
      </c>
      <c r="C63" s="24">
        <v>2.94</v>
      </c>
      <c r="D63" s="1"/>
    </row>
    <row r="64" spans="1:4" x14ac:dyDescent="0.35">
      <c r="A64" s="280">
        <v>41547</v>
      </c>
      <c r="B64" s="24">
        <v>1.54</v>
      </c>
      <c r="C64" s="24">
        <v>2.14</v>
      </c>
      <c r="D64" s="1"/>
    </row>
    <row r="65" spans="1:4" x14ac:dyDescent="0.35">
      <c r="A65" s="280">
        <v>41639</v>
      </c>
      <c r="B65" s="24">
        <v>1.19</v>
      </c>
      <c r="C65" s="24">
        <v>1.85</v>
      </c>
      <c r="D65" s="1"/>
    </row>
    <row r="66" spans="1:4" x14ac:dyDescent="0.35">
      <c r="A66" s="280">
        <v>41729</v>
      </c>
      <c r="B66" s="24">
        <v>-1.19</v>
      </c>
      <c r="C66" s="24">
        <v>0.74</v>
      </c>
      <c r="D66" s="1"/>
    </row>
    <row r="67" spans="1:4" x14ac:dyDescent="0.35">
      <c r="A67" s="280">
        <v>41820</v>
      </c>
      <c r="B67" s="24">
        <v>-1.1499999999999999</v>
      </c>
      <c r="C67" s="24">
        <v>0.91</v>
      </c>
      <c r="D67" s="1"/>
    </row>
    <row r="68" spans="1:4" x14ac:dyDescent="0.35">
      <c r="A68" s="280">
        <v>41912</v>
      </c>
      <c r="B68" s="24">
        <v>-0.31</v>
      </c>
      <c r="C68" s="24">
        <v>1.46</v>
      </c>
      <c r="D68" s="1"/>
    </row>
    <row r="69" spans="1:4" x14ac:dyDescent="0.35">
      <c r="A69" s="280">
        <v>42004</v>
      </c>
      <c r="B69" s="24">
        <v>0.04</v>
      </c>
      <c r="C69" s="24">
        <v>1.77</v>
      </c>
      <c r="D69" s="1"/>
    </row>
    <row r="70" spans="1:4" x14ac:dyDescent="0.35">
      <c r="A70" s="280">
        <v>42094</v>
      </c>
      <c r="B70" s="24">
        <v>0.97</v>
      </c>
      <c r="C70" s="24">
        <v>2.59</v>
      </c>
      <c r="D70" s="1"/>
    </row>
    <row r="71" spans="1:4" x14ac:dyDescent="0.35">
      <c r="A71" s="280">
        <v>42185</v>
      </c>
      <c r="B71" s="24">
        <v>0.13</v>
      </c>
      <c r="C71" s="24">
        <v>1.68</v>
      </c>
      <c r="D71" s="1"/>
    </row>
    <row r="72" spans="1:4" x14ac:dyDescent="0.35">
      <c r="A72" s="280">
        <v>42277</v>
      </c>
      <c r="B72" s="24">
        <v>0.78</v>
      </c>
      <c r="C72" s="24">
        <v>1.99</v>
      </c>
      <c r="D72" s="1"/>
    </row>
    <row r="73" spans="1:4" x14ac:dyDescent="0.35">
      <c r="A73" s="280">
        <v>42369</v>
      </c>
      <c r="B73" s="24">
        <v>0.8</v>
      </c>
      <c r="C73" s="24">
        <v>1.72</v>
      </c>
      <c r="D73" s="1"/>
    </row>
    <row r="74" spans="1:4" x14ac:dyDescent="0.35">
      <c r="A74" s="280">
        <v>42460</v>
      </c>
      <c r="B74" s="24">
        <v>-0.11</v>
      </c>
      <c r="C74" s="24">
        <v>0.74</v>
      </c>
      <c r="D74" s="1"/>
    </row>
    <row r="75" spans="1:4" x14ac:dyDescent="0.35">
      <c r="A75" s="280">
        <v>42551</v>
      </c>
      <c r="B75" s="24">
        <v>0.4</v>
      </c>
      <c r="C75" s="24">
        <v>1.1000000000000001</v>
      </c>
      <c r="D75" s="1"/>
    </row>
    <row r="76" spans="1:4" x14ac:dyDescent="0.35">
      <c r="A76" s="280">
        <v>42643</v>
      </c>
      <c r="B76" s="24">
        <v>0.94</v>
      </c>
      <c r="C76" s="24">
        <v>1.55</v>
      </c>
      <c r="D76" s="1"/>
    </row>
    <row r="77" spans="1:4" x14ac:dyDescent="0.35">
      <c r="A77" s="280">
        <v>42735</v>
      </c>
      <c r="B77" s="24">
        <v>2.09</v>
      </c>
      <c r="C77" s="24">
        <v>2.69</v>
      </c>
      <c r="D77" s="1"/>
    </row>
    <row r="78" spans="1:4" x14ac:dyDescent="0.35">
      <c r="A78" s="280">
        <v>42825</v>
      </c>
      <c r="B78" s="24">
        <v>0.8</v>
      </c>
      <c r="C78" s="24">
        <v>1.1399999999999999</v>
      </c>
      <c r="D78" s="1"/>
    </row>
    <row r="79" spans="1:4" x14ac:dyDescent="0.35">
      <c r="A79" s="280">
        <v>42916</v>
      </c>
      <c r="B79" s="24">
        <v>0.79</v>
      </c>
      <c r="C79" s="24">
        <v>0.97</v>
      </c>
      <c r="D79" s="1"/>
    </row>
    <row r="80" spans="1:4" x14ac:dyDescent="0.35">
      <c r="A80" s="280">
        <v>43008</v>
      </c>
      <c r="B80" s="24">
        <v>2.48</v>
      </c>
      <c r="C80" s="24">
        <v>2.65</v>
      </c>
      <c r="D80" s="1"/>
    </row>
    <row r="81" spans="1:4" x14ac:dyDescent="0.35">
      <c r="A81" s="280">
        <v>43100</v>
      </c>
      <c r="B81" s="24">
        <v>2.52</v>
      </c>
      <c r="C81" s="24">
        <v>2.56</v>
      </c>
      <c r="D81" s="1"/>
    </row>
    <row r="82" spans="1:4" x14ac:dyDescent="0.35">
      <c r="A82" s="280">
        <v>43190</v>
      </c>
      <c r="B82" s="24">
        <v>2.89</v>
      </c>
      <c r="C82" s="24">
        <v>2.87</v>
      </c>
      <c r="D82" s="1"/>
    </row>
    <row r="83" spans="1:4" x14ac:dyDescent="0.35">
      <c r="A83" s="280">
        <v>43281</v>
      </c>
      <c r="B83" s="24">
        <v>2.71</v>
      </c>
      <c r="C83" s="24">
        <v>2.62</v>
      </c>
      <c r="D83" s="1"/>
    </row>
    <row r="84" spans="1:4" x14ac:dyDescent="0.35">
      <c r="A84" s="280">
        <v>43373</v>
      </c>
      <c r="B84" s="24">
        <v>2.31</v>
      </c>
      <c r="C84" s="24">
        <v>2.04</v>
      </c>
      <c r="D84" s="1"/>
    </row>
    <row r="85" spans="1:4" x14ac:dyDescent="0.35">
      <c r="A85" s="280">
        <v>43465</v>
      </c>
      <c r="B85" s="24">
        <v>1.32</v>
      </c>
      <c r="C85" s="24">
        <v>-1.05</v>
      </c>
      <c r="D85" s="1"/>
    </row>
    <row r="86" spans="1:4" x14ac:dyDescent="0.35">
      <c r="A86" s="280">
        <v>43555</v>
      </c>
      <c r="B86" s="24">
        <v>0.61</v>
      </c>
      <c r="C86" s="24">
        <v>-1.8</v>
      </c>
      <c r="D86" s="1"/>
    </row>
    <row r="87" spans="1:4" x14ac:dyDescent="0.35">
      <c r="A87" s="280">
        <v>43646</v>
      </c>
      <c r="B87" s="24">
        <v>-0.1</v>
      </c>
      <c r="C87" s="24">
        <v>-2.39</v>
      </c>
      <c r="D87" s="1"/>
    </row>
    <row r="88" spans="1:4" x14ac:dyDescent="0.35">
      <c r="A88" s="280">
        <v>43738</v>
      </c>
      <c r="B88" s="24">
        <v>-0.52</v>
      </c>
      <c r="C88" s="24">
        <v>-2.98</v>
      </c>
      <c r="D88" s="1"/>
    </row>
    <row r="89" spans="1:4" x14ac:dyDescent="0.35">
      <c r="A89" s="280">
        <v>43830</v>
      </c>
      <c r="B89" s="24">
        <v>0.33</v>
      </c>
      <c r="C89" s="24">
        <v>-2.2000000000000002</v>
      </c>
      <c r="D89" s="1"/>
    </row>
    <row r="90" spans="1:4" x14ac:dyDescent="0.35">
      <c r="A90" s="280">
        <v>43921</v>
      </c>
      <c r="B90" s="24">
        <v>-0.67</v>
      </c>
      <c r="C90" s="24">
        <v>-3.14</v>
      </c>
      <c r="D90" s="1"/>
    </row>
    <row r="91" spans="1:4" x14ac:dyDescent="0.35">
      <c r="A91" s="280">
        <v>44012</v>
      </c>
      <c r="B91" s="24">
        <v>3.13</v>
      </c>
      <c r="C91" s="24">
        <v>0.51</v>
      </c>
      <c r="D91" s="1"/>
    </row>
    <row r="92" spans="1:4" x14ac:dyDescent="0.35">
      <c r="A92" s="280">
        <v>44104</v>
      </c>
      <c r="B92" s="24">
        <v>6.08</v>
      </c>
      <c r="C92" s="24">
        <v>3.64</v>
      </c>
      <c r="D92" s="1"/>
    </row>
    <row r="93" spans="1:4" x14ac:dyDescent="0.35">
      <c r="A93" s="280">
        <v>44196</v>
      </c>
      <c r="B93" s="24">
        <v>9.09</v>
      </c>
      <c r="C93" s="24">
        <v>6.89</v>
      </c>
      <c r="D93" s="1"/>
    </row>
    <row r="94" spans="1:4" x14ac:dyDescent="0.35">
      <c r="A94" s="280">
        <v>44286</v>
      </c>
      <c r="B94" s="24">
        <v>12.5</v>
      </c>
      <c r="C94" s="24">
        <v>10.3</v>
      </c>
      <c r="D94" s="1"/>
    </row>
    <row r="95" spans="1:4" x14ac:dyDescent="0.35">
      <c r="A95" s="280">
        <v>44377</v>
      </c>
      <c r="B95" s="24">
        <v>8.8000000000000007</v>
      </c>
      <c r="C95" s="24">
        <v>6.58</v>
      </c>
      <c r="D95" s="1"/>
    </row>
    <row r="96" spans="1:4" x14ac:dyDescent="0.35">
      <c r="A96" s="280">
        <v>44469</v>
      </c>
      <c r="B96" s="24">
        <v>5.89</v>
      </c>
      <c r="C96" s="24">
        <v>4.1900000000000004</v>
      </c>
      <c r="D96" s="1"/>
    </row>
    <row r="97" spans="1:4" x14ac:dyDescent="0.35">
      <c r="A97" s="280">
        <v>44561</v>
      </c>
      <c r="B97" s="24">
        <v>1.92</v>
      </c>
      <c r="C97" s="24">
        <v>0.21</v>
      </c>
      <c r="D97" s="1"/>
    </row>
    <row r="98" spans="1:4" x14ac:dyDescent="0.35">
      <c r="A98" s="280">
        <v>44651</v>
      </c>
      <c r="B98" s="24">
        <v>-2.69</v>
      </c>
      <c r="C98" s="24">
        <v>-4.47</v>
      </c>
      <c r="D98" s="1"/>
    </row>
    <row r="99" spans="1:4" x14ac:dyDescent="0.35">
      <c r="A99" s="280">
        <v>44742</v>
      </c>
      <c r="B99" s="24">
        <v>-4.97</v>
      </c>
      <c r="C99" s="24">
        <v>-6.78</v>
      </c>
      <c r="D99" s="1"/>
    </row>
    <row r="100" spans="1:4" x14ac:dyDescent="0.35">
      <c r="A100" s="280">
        <v>44834</v>
      </c>
      <c r="B100" s="24">
        <v>-6.03</v>
      </c>
      <c r="C100" s="24">
        <v>-6.77</v>
      </c>
      <c r="D100" s="1"/>
    </row>
    <row r="101" spans="1:4" x14ac:dyDescent="0.35">
      <c r="A101" s="280">
        <v>44926</v>
      </c>
      <c r="B101" s="24">
        <v>-5.18</v>
      </c>
      <c r="C101" s="24">
        <v>-5.78</v>
      </c>
      <c r="D101" s="1"/>
    </row>
    <row r="102" spans="1:4" x14ac:dyDescent="0.35">
      <c r="A102" s="280">
        <v>45016</v>
      </c>
      <c r="B102" s="24">
        <v>-6.4</v>
      </c>
      <c r="C102" s="24">
        <v>-6.96</v>
      </c>
      <c r="D102" s="1"/>
    </row>
    <row r="103" spans="1:4" x14ac:dyDescent="0.35">
      <c r="A103" s="280">
        <v>45107</v>
      </c>
      <c r="B103" s="24">
        <v>-6.7</v>
      </c>
      <c r="C103" s="24">
        <v>-7.25</v>
      </c>
      <c r="D103" s="1"/>
    </row>
    <row r="104" spans="1:4" x14ac:dyDescent="0.35">
      <c r="A104" s="280">
        <v>45199</v>
      </c>
      <c r="B104" s="24">
        <v>-5.94</v>
      </c>
      <c r="C104" s="24">
        <v>-6.51</v>
      </c>
      <c r="D104" s="1"/>
    </row>
    <row r="105" spans="1:4" x14ac:dyDescent="0.35">
      <c r="A105" s="280">
        <v>45291</v>
      </c>
      <c r="B105" s="24">
        <v>-6.2</v>
      </c>
      <c r="C105" s="24">
        <v>-6.87</v>
      </c>
      <c r="D105" s="1"/>
    </row>
    <row r="106" spans="1:4" x14ac:dyDescent="0.35">
      <c r="A106" s="280">
        <v>45382</v>
      </c>
      <c r="B106" s="24">
        <v>-6.41</v>
      </c>
      <c r="C106" s="24">
        <v>-7.1</v>
      </c>
      <c r="D106" s="1"/>
    </row>
    <row r="107" spans="1:4" x14ac:dyDescent="0.35">
      <c r="A107" s="280">
        <v>45473</v>
      </c>
      <c r="B107" s="24">
        <v>-6.27</v>
      </c>
      <c r="C107" s="24">
        <v>-6.98</v>
      </c>
      <c r="D107" s="1"/>
    </row>
    <row r="108" spans="1:4" x14ac:dyDescent="0.35">
      <c r="A108" s="280">
        <v>45565</v>
      </c>
      <c r="B108" s="24">
        <v>-6.07</v>
      </c>
      <c r="C108" s="24">
        <v>-6.84</v>
      </c>
      <c r="D108" s="1"/>
    </row>
    <row r="109" spans="1:4" x14ac:dyDescent="0.35">
      <c r="A109" s="280">
        <v>45657</v>
      </c>
      <c r="B109" s="24">
        <v>-6.22</v>
      </c>
      <c r="C109" s="24">
        <v>-3</v>
      </c>
      <c r="D109" s="1"/>
    </row>
    <row r="110" spans="1:4" x14ac:dyDescent="0.35">
      <c r="A110" s="280">
        <v>45747</v>
      </c>
      <c r="B110" s="24">
        <v>-6.04</v>
      </c>
      <c r="C110" s="24">
        <v>-2.89</v>
      </c>
      <c r="D110" s="1"/>
    </row>
    <row r="111" spans="1:4" x14ac:dyDescent="0.35">
      <c r="A111" s="280">
        <v>45838</v>
      </c>
      <c r="B111" s="24">
        <v>-5.52</v>
      </c>
      <c r="C111" s="24">
        <v>-2.41</v>
      </c>
    </row>
    <row r="112" spans="1:4" x14ac:dyDescent="0.35">
      <c r="A112" s="280">
        <v>45930</v>
      </c>
      <c r="B112" s="24">
        <v>-5.51</v>
      </c>
      <c r="C112" s="24">
        <v>-2.48</v>
      </c>
    </row>
    <row r="113" spans="1:3" x14ac:dyDescent="0.35">
      <c r="A113" s="280">
        <v>46022</v>
      </c>
      <c r="B113" s="24">
        <v>-5.39</v>
      </c>
      <c r="C113" s="24">
        <v>-2.41</v>
      </c>
    </row>
    <row r="114" spans="1:3" x14ac:dyDescent="0.35">
      <c r="A114" s="127"/>
      <c r="B114" s="24"/>
      <c r="C114" s="24"/>
    </row>
    <row r="115" spans="1:3" x14ac:dyDescent="0.35">
      <c r="A115" s="127"/>
      <c r="B115" s="24"/>
      <c r="C115" s="24"/>
    </row>
  </sheetData>
  <mergeCells count="1">
    <mergeCell ref="E24:Q26"/>
  </mergeCells>
  <hyperlinks>
    <hyperlink ref="A1" location="Contents!A1" display="Contents" xr:uid="{055798ED-D658-4923-B372-951ADC60BCB4}"/>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26417-ED79-448C-B1E6-E19690D5E6FA}">
  <dimension ref="A1:N38"/>
  <sheetViews>
    <sheetView showGridLines="0" zoomScaleNormal="100" workbookViewId="0"/>
  </sheetViews>
  <sheetFormatPr defaultColWidth="8.90625" defaultRowHeight="14" x14ac:dyDescent="0.3"/>
  <cols>
    <col min="1" max="1" width="32.6328125" style="3" bestFit="1" customWidth="1"/>
    <col min="2" max="3" width="10.36328125" style="3" bestFit="1" customWidth="1"/>
    <col min="4" max="4" width="12.453125" style="3" bestFit="1" customWidth="1"/>
    <col min="5" max="6" width="12.6328125" style="3" bestFit="1" customWidth="1"/>
    <col min="7" max="7" width="11.6328125" style="3" bestFit="1" customWidth="1"/>
    <col min="8" max="8" width="11.36328125" style="3" customWidth="1"/>
    <col min="9" max="9" width="21.36328125" style="3" customWidth="1"/>
    <col min="10" max="10" width="16.6328125" style="3" customWidth="1"/>
    <col min="11" max="11" width="8.90625" style="3"/>
    <col min="12" max="12" width="20.6328125" style="3" bestFit="1" customWidth="1"/>
    <col min="13" max="13" width="11.54296875" style="3" bestFit="1" customWidth="1"/>
    <col min="14" max="14" width="11.453125" style="3" bestFit="1" customWidth="1"/>
    <col min="15" max="19" width="10.6328125" style="3" bestFit="1" customWidth="1"/>
    <col min="20" max="16384" width="8.90625" style="3"/>
  </cols>
  <sheetData>
    <row r="1" spans="1:14" s="158" customFormat="1" ht="15.5" x14ac:dyDescent="0.35">
      <c r="A1" s="185" t="s">
        <v>432</v>
      </c>
      <c r="B1" s="157"/>
      <c r="C1" s="157"/>
      <c r="D1" s="157"/>
      <c r="E1" s="157"/>
      <c r="F1" s="157"/>
    </row>
    <row r="2" spans="1:14" s="160" customFormat="1" ht="15.5" x14ac:dyDescent="0.35">
      <c r="A2" s="292" t="s">
        <v>3</v>
      </c>
      <c r="B2" s="292"/>
      <c r="C2" s="292"/>
      <c r="D2" s="292"/>
      <c r="E2" s="292"/>
    </row>
    <row r="3" spans="1:14" s="9" customFormat="1" ht="15.5" x14ac:dyDescent="0.35">
      <c r="A3" s="293" t="s">
        <v>339</v>
      </c>
      <c r="B3" s="293"/>
      <c r="C3" s="293"/>
      <c r="D3" s="293"/>
      <c r="E3" s="293"/>
    </row>
    <row r="4" spans="1:14" x14ac:dyDescent="0.3">
      <c r="A4" s="7"/>
      <c r="E4" s="80"/>
      <c r="F4" s="80"/>
    </row>
    <row r="5" spans="1:14" x14ac:dyDescent="0.3">
      <c r="A5" s="13" t="s">
        <v>9</v>
      </c>
      <c r="B5" s="46">
        <v>45657</v>
      </c>
      <c r="C5" s="46">
        <v>46022</v>
      </c>
      <c r="D5" s="108"/>
      <c r="E5" s="108"/>
      <c r="F5" s="108"/>
    </row>
    <row r="6" spans="1:14" x14ac:dyDescent="0.3">
      <c r="A6" s="192" t="s">
        <v>4</v>
      </c>
      <c r="B6" s="5">
        <v>56.8</v>
      </c>
      <c r="C6" s="5">
        <v>56.5</v>
      </c>
      <c r="D6" s="5"/>
      <c r="E6" s="5"/>
      <c r="F6" s="5"/>
      <c r="G6" s="109"/>
      <c r="H6" s="85"/>
      <c r="N6" s="80"/>
    </row>
    <row r="7" spans="1:14" x14ac:dyDescent="0.3">
      <c r="A7" s="192" t="s">
        <v>5</v>
      </c>
      <c r="B7" s="5">
        <v>16.5</v>
      </c>
      <c r="C7" s="5">
        <v>16.2</v>
      </c>
      <c r="D7" s="5"/>
      <c r="E7" s="5"/>
      <c r="F7" s="5"/>
      <c r="G7" s="109"/>
      <c r="H7" s="85"/>
    </row>
    <row r="8" spans="1:14" x14ac:dyDescent="0.3">
      <c r="A8" s="192" t="s">
        <v>6</v>
      </c>
      <c r="B8" s="5">
        <v>4.0999999999999996</v>
      </c>
      <c r="C8" s="5">
        <v>4.3</v>
      </c>
      <c r="D8" s="5"/>
      <c r="E8" s="5"/>
      <c r="F8" s="5"/>
      <c r="G8" s="109"/>
      <c r="H8" s="85"/>
    </row>
    <row r="9" spans="1:14" x14ac:dyDescent="0.3">
      <c r="A9" s="192" t="s">
        <v>7</v>
      </c>
      <c r="B9" s="5">
        <v>11.9</v>
      </c>
      <c r="C9" s="5">
        <v>12</v>
      </c>
      <c r="D9" s="5"/>
      <c r="E9" s="5"/>
      <c r="F9" s="5"/>
      <c r="G9" s="109"/>
      <c r="H9" s="85"/>
    </row>
    <row r="10" spans="1:14" x14ac:dyDescent="0.3">
      <c r="A10" s="192" t="s">
        <v>8</v>
      </c>
      <c r="B10" s="5">
        <v>10.7</v>
      </c>
      <c r="C10" s="5">
        <v>11.1</v>
      </c>
      <c r="D10" s="5"/>
      <c r="E10" s="5"/>
      <c r="F10" s="5"/>
      <c r="G10" s="109"/>
      <c r="H10" s="85"/>
    </row>
    <row r="11" spans="1:14" x14ac:dyDescent="0.3">
      <c r="A11" s="6"/>
      <c r="B11" s="6"/>
      <c r="C11" s="6"/>
      <c r="E11" s="109"/>
      <c r="F11" s="109"/>
      <c r="G11" s="110"/>
    </row>
    <row r="12" spans="1:14" x14ac:dyDescent="0.3">
      <c r="A12" s="6"/>
      <c r="B12" s="6"/>
      <c r="C12" s="6"/>
      <c r="G12" s="110"/>
      <c r="L12" s="6"/>
      <c r="M12" s="6"/>
    </row>
    <row r="13" spans="1:14" x14ac:dyDescent="0.3">
      <c r="A13" s="6"/>
      <c r="B13" s="6"/>
      <c r="C13" s="6"/>
      <c r="L13" s="6"/>
      <c r="M13" s="6"/>
    </row>
    <row r="14" spans="1:14" x14ac:dyDescent="0.3">
      <c r="A14" s="6"/>
      <c r="B14" s="6"/>
      <c r="C14" s="6"/>
      <c r="L14" s="6"/>
      <c r="M14" s="6"/>
    </row>
    <row r="28" spans="1:6" x14ac:dyDescent="0.3">
      <c r="A28" s="12"/>
    </row>
    <row r="29" spans="1:6" x14ac:dyDescent="0.3">
      <c r="A29" s="18" t="s">
        <v>10</v>
      </c>
      <c r="E29" s="107"/>
      <c r="F29" s="107"/>
    </row>
    <row r="30" spans="1:6" x14ac:dyDescent="0.3">
      <c r="E30" s="81"/>
      <c r="F30" s="81"/>
    </row>
    <row r="31" spans="1:6" x14ac:dyDescent="0.3">
      <c r="B31" s="80"/>
      <c r="C31" s="80"/>
      <c r="D31" s="80"/>
      <c r="E31" s="80"/>
      <c r="F31" s="80"/>
    </row>
    <row r="32" spans="1:6" x14ac:dyDescent="0.3">
      <c r="B32" s="80"/>
      <c r="C32" s="80"/>
      <c r="D32" s="80"/>
      <c r="E32" s="80"/>
      <c r="F32" s="94"/>
    </row>
    <row r="33" spans="2:6" x14ac:dyDescent="0.3">
      <c r="B33" s="80"/>
      <c r="C33" s="80"/>
      <c r="D33" s="80"/>
      <c r="E33" s="80"/>
      <c r="F33" s="81"/>
    </row>
    <row r="34" spans="2:6" x14ac:dyDescent="0.3">
      <c r="B34" s="80"/>
      <c r="C34" s="80"/>
      <c r="D34" s="80"/>
      <c r="E34" s="80"/>
      <c r="F34" s="80"/>
    </row>
    <row r="35" spans="2:6" x14ac:dyDescent="0.3">
      <c r="B35" s="80"/>
      <c r="C35" s="80"/>
      <c r="D35" s="80"/>
      <c r="E35" s="80"/>
      <c r="F35" s="80"/>
    </row>
    <row r="36" spans="2:6" x14ac:dyDescent="0.3">
      <c r="B36" s="80"/>
      <c r="C36" s="80"/>
      <c r="D36" s="80"/>
      <c r="E36" s="80"/>
      <c r="F36" s="80"/>
    </row>
    <row r="37" spans="2:6" x14ac:dyDescent="0.3">
      <c r="B37" s="80"/>
      <c r="C37" s="80"/>
      <c r="D37" s="80"/>
      <c r="E37" s="80"/>
      <c r="F37" s="80"/>
    </row>
    <row r="38" spans="2:6" x14ac:dyDescent="0.3">
      <c r="E38" s="82"/>
      <c r="F38" s="82"/>
    </row>
  </sheetData>
  <mergeCells count="2">
    <mergeCell ref="A2:E2"/>
    <mergeCell ref="A3:E3"/>
  </mergeCells>
  <hyperlinks>
    <hyperlink ref="A1" location="Contents!A1" display="Contents" xr:uid="{300D836F-B6EE-45E9-B4A7-7FF94E868F8C}"/>
  </hyperlink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2B25D-3D71-4DA2-9AC5-18C527F29AFC}">
  <dimension ref="A1:N25"/>
  <sheetViews>
    <sheetView showGridLines="0" workbookViewId="0"/>
  </sheetViews>
  <sheetFormatPr defaultRowHeight="14.5" x14ac:dyDescent="0.35"/>
  <cols>
    <col min="1" max="1" width="20.08984375" customWidth="1"/>
    <col min="2" max="8" width="9.90625" bestFit="1" customWidth="1"/>
    <col min="9" max="12" width="9.6328125" bestFit="1" customWidth="1"/>
  </cols>
  <sheetData>
    <row r="1" spans="1:14" s="158" customFormat="1" ht="15.5" x14ac:dyDescent="0.35">
      <c r="A1" s="185" t="s">
        <v>432</v>
      </c>
      <c r="B1" s="157"/>
      <c r="C1" s="157"/>
      <c r="D1" s="157"/>
      <c r="E1" s="157"/>
      <c r="F1" s="157"/>
    </row>
    <row r="2" spans="1:14" s="162" customFormat="1" ht="15.5" x14ac:dyDescent="0.35">
      <c r="A2" s="188" t="s">
        <v>49</v>
      </c>
      <c r="B2" s="161"/>
      <c r="C2" s="161"/>
      <c r="D2" s="161"/>
      <c r="E2" s="161"/>
      <c r="F2" s="161"/>
      <c r="G2" s="161"/>
      <c r="H2" s="161"/>
      <c r="I2" s="161"/>
      <c r="J2" s="161"/>
      <c r="K2" s="161"/>
      <c r="L2" s="161"/>
      <c r="M2" s="161"/>
      <c r="N2" s="161"/>
    </row>
    <row r="3" spans="1:14" ht="15.5" x14ac:dyDescent="0.35">
      <c r="A3" s="8" t="s">
        <v>274</v>
      </c>
      <c r="B3" s="11"/>
      <c r="C3" s="11"/>
      <c r="D3" s="11"/>
      <c r="E3" s="11"/>
      <c r="F3" s="11"/>
      <c r="G3" s="11"/>
      <c r="H3" s="11"/>
      <c r="I3" s="11"/>
      <c r="J3" s="8"/>
      <c r="K3" s="11"/>
      <c r="L3" s="11"/>
      <c r="M3" s="11"/>
      <c r="N3" s="11"/>
    </row>
    <row r="4" spans="1:14" x14ac:dyDescent="0.35">
      <c r="A4" s="1"/>
      <c r="B4" s="1"/>
      <c r="C4" s="1"/>
      <c r="D4" s="1"/>
      <c r="E4" s="1"/>
      <c r="F4" s="1"/>
      <c r="G4" s="1"/>
      <c r="H4" s="1"/>
      <c r="I4" s="1"/>
      <c r="J4" s="1"/>
      <c r="K4" s="1"/>
      <c r="L4" s="1"/>
      <c r="M4" s="1"/>
      <c r="N4" s="1"/>
    </row>
    <row r="5" spans="1:14" x14ac:dyDescent="0.35">
      <c r="A5" s="124"/>
      <c r="B5" s="126">
        <v>43800</v>
      </c>
      <c r="C5" s="126">
        <v>44166</v>
      </c>
      <c r="D5" s="126">
        <v>44531</v>
      </c>
      <c r="E5" s="126">
        <v>44896</v>
      </c>
      <c r="F5" s="126">
        <v>45261</v>
      </c>
      <c r="G5" s="126">
        <v>45627</v>
      </c>
      <c r="H5" s="126">
        <v>45992</v>
      </c>
      <c r="I5" s="1"/>
    </row>
    <row r="6" spans="1:14" x14ac:dyDescent="0.35">
      <c r="A6" s="194" t="s">
        <v>25</v>
      </c>
      <c r="B6" s="27">
        <v>5.0906999705942111</v>
      </c>
      <c r="C6" s="27">
        <v>4.90827044597496</v>
      </c>
      <c r="D6" s="27">
        <v>4.784064057400883</v>
      </c>
      <c r="E6" s="27">
        <v>4.6717346879478079</v>
      </c>
      <c r="F6" s="27">
        <v>4.4941352300206745</v>
      </c>
      <c r="G6" s="27">
        <v>4.3709234762123161</v>
      </c>
      <c r="H6" s="27">
        <v>4.2687351093513133</v>
      </c>
      <c r="I6" s="1"/>
    </row>
    <row r="7" spans="1:14" x14ac:dyDescent="0.35">
      <c r="A7" s="194" t="s">
        <v>6</v>
      </c>
      <c r="B7" s="27">
        <v>7.0232591558796047</v>
      </c>
      <c r="C7" s="27">
        <v>7.0115154869002403</v>
      </c>
      <c r="D7" s="27">
        <v>7.1334084895571088</v>
      </c>
      <c r="E7" s="27">
        <v>7.2025643798654766</v>
      </c>
      <c r="F7" s="27">
        <v>5.740963775832328</v>
      </c>
      <c r="G7" s="27">
        <v>5.3933436502181058</v>
      </c>
      <c r="H7" s="27">
        <v>5.2566778216607766</v>
      </c>
      <c r="I7" s="1"/>
    </row>
    <row r="8" spans="1:14" x14ac:dyDescent="0.35">
      <c r="A8" s="1"/>
      <c r="B8" s="1"/>
      <c r="C8" s="1"/>
      <c r="D8" s="1"/>
      <c r="E8" s="1"/>
      <c r="F8" s="1"/>
      <c r="G8" s="1"/>
      <c r="H8" s="1"/>
      <c r="I8" s="1"/>
    </row>
    <row r="9" spans="1:14" x14ac:dyDescent="0.35">
      <c r="A9" s="1"/>
      <c r="B9" s="1"/>
      <c r="C9" s="1"/>
      <c r="D9" s="1"/>
      <c r="E9" s="1"/>
      <c r="F9" s="1"/>
      <c r="G9" s="1"/>
      <c r="H9" s="1"/>
      <c r="I9" s="1"/>
    </row>
    <row r="10" spans="1:14" x14ac:dyDescent="0.35">
      <c r="A10" s="1"/>
      <c r="B10" s="1"/>
      <c r="C10" s="1"/>
      <c r="D10" s="1"/>
      <c r="E10" s="1"/>
      <c r="F10" s="1"/>
      <c r="G10" s="1"/>
      <c r="H10" s="1"/>
      <c r="I10" s="1"/>
    </row>
    <row r="11" spans="1:14" x14ac:dyDescent="0.35">
      <c r="A11" s="1"/>
      <c r="B11" s="1"/>
      <c r="C11" s="1"/>
      <c r="D11" s="1"/>
      <c r="E11" s="1"/>
      <c r="F11" s="1"/>
      <c r="G11" s="1"/>
      <c r="H11" s="1"/>
      <c r="I11" s="1"/>
    </row>
    <row r="25" spans="1:1" x14ac:dyDescent="0.35">
      <c r="A25" s="135" t="s">
        <v>23</v>
      </c>
    </row>
  </sheetData>
  <hyperlinks>
    <hyperlink ref="A1" location="Contents!A1" display="Contents" xr:uid="{DDA28846-8E29-45E5-B3EB-201435963A2C}"/>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731EF-A052-4D48-B8DC-BD04C9F12756}">
  <dimension ref="A1:S89"/>
  <sheetViews>
    <sheetView showGridLines="0" workbookViewId="0"/>
  </sheetViews>
  <sheetFormatPr defaultColWidth="8.90625" defaultRowHeight="14.5" x14ac:dyDescent="0.35"/>
  <cols>
    <col min="1" max="1" width="11.54296875" customWidth="1"/>
    <col min="2" max="2" width="21.1796875" customWidth="1"/>
  </cols>
  <sheetData>
    <row r="1" spans="1:19" s="158" customFormat="1" ht="15.5" x14ac:dyDescent="0.35">
      <c r="A1" s="185" t="s">
        <v>432</v>
      </c>
      <c r="B1" s="157"/>
      <c r="C1" s="157"/>
      <c r="D1" s="157"/>
      <c r="E1" s="157"/>
      <c r="F1" s="157"/>
    </row>
    <row r="2" spans="1:19" s="162" customFormat="1" ht="15.5" x14ac:dyDescent="0.35">
      <c r="A2" s="188" t="s">
        <v>49</v>
      </c>
      <c r="B2" s="161"/>
      <c r="C2" s="161"/>
      <c r="D2" s="161"/>
      <c r="E2" s="161"/>
      <c r="F2" s="161"/>
      <c r="G2" s="161"/>
      <c r="H2" s="161"/>
      <c r="I2" s="161"/>
      <c r="J2" s="161"/>
      <c r="K2" s="161"/>
      <c r="L2" s="161"/>
      <c r="M2" s="161"/>
      <c r="N2" s="161"/>
    </row>
    <row r="3" spans="1:19" s="11" customFormat="1" ht="15.5" x14ac:dyDescent="0.35">
      <c r="A3" s="8" t="s">
        <v>275</v>
      </c>
      <c r="J3" s="8"/>
      <c r="S3" s="8"/>
    </row>
    <row r="5" spans="1:19" ht="28.5" x14ac:dyDescent="0.35">
      <c r="A5" s="281"/>
      <c r="B5" s="283" t="s">
        <v>191</v>
      </c>
    </row>
    <row r="6" spans="1:19" x14ac:dyDescent="0.35">
      <c r="A6" s="280">
        <v>40268</v>
      </c>
      <c r="B6" s="23">
        <v>90.251692693470716</v>
      </c>
    </row>
    <row r="7" spans="1:19" x14ac:dyDescent="0.35">
      <c r="A7" s="280">
        <v>40359</v>
      </c>
      <c r="B7" s="23">
        <v>90.637975746099542</v>
      </c>
    </row>
    <row r="8" spans="1:19" x14ac:dyDescent="0.35">
      <c r="A8" s="280">
        <v>40451</v>
      </c>
      <c r="B8" s="23">
        <v>90.224861948858873</v>
      </c>
    </row>
    <row r="9" spans="1:19" x14ac:dyDescent="0.35">
      <c r="A9" s="280">
        <v>40543</v>
      </c>
      <c r="B9" s="23">
        <v>89.224894586027233</v>
      </c>
    </row>
    <row r="10" spans="1:19" x14ac:dyDescent="0.35">
      <c r="A10" s="280">
        <v>40633</v>
      </c>
      <c r="B10" s="23">
        <v>95.167136258932189</v>
      </c>
    </row>
    <row r="11" spans="1:19" x14ac:dyDescent="0.35">
      <c r="A11" s="280">
        <v>40724</v>
      </c>
      <c r="B11" s="23">
        <v>95.889112789522116</v>
      </c>
    </row>
    <row r="12" spans="1:19" x14ac:dyDescent="0.35">
      <c r="A12" s="280">
        <v>40816</v>
      </c>
      <c r="B12" s="23">
        <v>96.531235934172045</v>
      </c>
    </row>
    <row r="13" spans="1:19" x14ac:dyDescent="0.35">
      <c r="A13" s="280">
        <v>40908</v>
      </c>
      <c r="B13" s="23">
        <v>96.690614165371429</v>
      </c>
    </row>
    <row r="14" spans="1:19" x14ac:dyDescent="0.35">
      <c r="A14" s="280">
        <v>40999</v>
      </c>
      <c r="B14" s="23">
        <v>97.413386242422121</v>
      </c>
    </row>
    <row r="15" spans="1:19" x14ac:dyDescent="0.35">
      <c r="A15" s="280">
        <v>41090</v>
      </c>
      <c r="B15" s="23">
        <v>98.317474797989235</v>
      </c>
    </row>
    <row r="16" spans="1:19" x14ac:dyDescent="0.35">
      <c r="A16" s="280">
        <v>41182</v>
      </c>
      <c r="B16" s="23">
        <v>97.322864475556969</v>
      </c>
    </row>
    <row r="17" spans="1:4" x14ac:dyDescent="0.35">
      <c r="A17" s="280">
        <v>41274</v>
      </c>
      <c r="B17" s="23">
        <v>95.139780714714789</v>
      </c>
    </row>
    <row r="18" spans="1:4" x14ac:dyDescent="0.35">
      <c r="A18" s="280">
        <v>41364</v>
      </c>
      <c r="B18" s="23">
        <v>96.519798044522304</v>
      </c>
    </row>
    <row r="19" spans="1:4" x14ac:dyDescent="0.35">
      <c r="A19" s="280">
        <v>41455</v>
      </c>
      <c r="B19" s="23">
        <v>98.948706875606888</v>
      </c>
    </row>
    <row r="20" spans="1:4" x14ac:dyDescent="0.35">
      <c r="A20" s="280">
        <v>41547</v>
      </c>
      <c r="B20" s="23">
        <v>99.255750097874468</v>
      </c>
    </row>
    <row r="21" spans="1:4" x14ac:dyDescent="0.35">
      <c r="A21" s="280">
        <v>41639</v>
      </c>
      <c r="B21" s="23">
        <v>95.331547243440369</v>
      </c>
    </row>
    <row r="22" spans="1:4" x14ac:dyDescent="0.35">
      <c r="A22" s="280">
        <v>41729</v>
      </c>
      <c r="B22" s="23">
        <v>98.489252032677243</v>
      </c>
    </row>
    <row r="23" spans="1:4" x14ac:dyDescent="0.35">
      <c r="A23" s="280">
        <v>41820</v>
      </c>
      <c r="B23" s="23">
        <v>95.655071524922576</v>
      </c>
    </row>
    <row r="24" spans="1:4" x14ac:dyDescent="0.35">
      <c r="A24" s="280">
        <v>41912</v>
      </c>
      <c r="B24" s="23">
        <v>97.58883974367798</v>
      </c>
    </row>
    <row r="25" spans="1:4" x14ac:dyDescent="0.35">
      <c r="A25" s="280">
        <v>42004</v>
      </c>
      <c r="B25" s="23">
        <v>95.843068945362702</v>
      </c>
      <c r="D25" s="135" t="s">
        <v>238</v>
      </c>
    </row>
    <row r="26" spans="1:4" x14ac:dyDescent="0.35">
      <c r="A26" s="280">
        <v>42094</v>
      </c>
      <c r="B26" s="23">
        <v>98.830877790385216</v>
      </c>
    </row>
    <row r="27" spans="1:4" x14ac:dyDescent="0.35">
      <c r="A27" s="280">
        <v>42185</v>
      </c>
      <c r="B27" s="23">
        <v>98.30085390056864</v>
      </c>
    </row>
    <row r="28" spans="1:4" x14ac:dyDescent="0.35">
      <c r="A28" s="280">
        <v>42277</v>
      </c>
      <c r="B28" s="23">
        <v>97.240299111002216</v>
      </c>
    </row>
    <row r="29" spans="1:4" x14ac:dyDescent="0.35">
      <c r="A29" s="280">
        <v>42369</v>
      </c>
      <c r="B29" s="23">
        <v>94.172423652344904</v>
      </c>
    </row>
    <row r="30" spans="1:4" x14ac:dyDescent="0.35">
      <c r="A30" s="280">
        <v>42460</v>
      </c>
      <c r="B30" s="23">
        <v>94.346977615779451</v>
      </c>
    </row>
    <row r="31" spans="1:4" x14ac:dyDescent="0.35">
      <c r="A31" s="280">
        <v>42551</v>
      </c>
      <c r="B31" s="23">
        <v>96.165379259908732</v>
      </c>
    </row>
    <row r="32" spans="1:4" x14ac:dyDescent="0.35">
      <c r="A32" s="280">
        <v>42643</v>
      </c>
      <c r="B32" s="23">
        <v>94.153983105640108</v>
      </c>
    </row>
    <row r="33" spans="1:2" x14ac:dyDescent="0.35">
      <c r="A33" s="280">
        <v>42735</v>
      </c>
      <c r="B33" s="23">
        <v>91.795660681426952</v>
      </c>
    </row>
    <row r="34" spans="1:2" x14ac:dyDescent="0.35">
      <c r="A34" s="280">
        <v>42825</v>
      </c>
      <c r="B34" s="23">
        <v>92.633536696415732</v>
      </c>
    </row>
    <row r="35" spans="1:2" x14ac:dyDescent="0.35">
      <c r="A35" s="280">
        <v>42916</v>
      </c>
      <c r="B35" s="23">
        <v>93.078005725944465</v>
      </c>
    </row>
    <row r="36" spans="1:2" x14ac:dyDescent="0.35">
      <c r="A36" s="280">
        <v>43008</v>
      </c>
      <c r="B36" s="23">
        <v>90.128364592632579</v>
      </c>
    </row>
    <row r="37" spans="1:2" x14ac:dyDescent="0.35">
      <c r="A37" s="280">
        <v>43100</v>
      </c>
      <c r="B37" s="23">
        <v>96.31897463782623</v>
      </c>
    </row>
    <row r="38" spans="1:2" x14ac:dyDescent="0.35">
      <c r="A38" s="280">
        <v>43190</v>
      </c>
      <c r="B38" s="23">
        <v>95.772555766523695</v>
      </c>
    </row>
    <row r="39" spans="1:2" x14ac:dyDescent="0.35">
      <c r="A39" s="280">
        <v>43281</v>
      </c>
      <c r="B39" s="23">
        <v>99.209373243641167</v>
      </c>
    </row>
    <row r="40" spans="1:2" x14ac:dyDescent="0.35">
      <c r="A40" s="280">
        <v>43373</v>
      </c>
      <c r="B40" s="23">
        <v>99.710728599072027</v>
      </c>
    </row>
    <row r="41" spans="1:2" x14ac:dyDescent="0.35">
      <c r="A41" s="280">
        <v>43465</v>
      </c>
      <c r="B41" s="23">
        <v>100.06818800302199</v>
      </c>
    </row>
    <row r="42" spans="1:2" x14ac:dyDescent="0.35">
      <c r="A42" s="280">
        <v>43555</v>
      </c>
      <c r="B42" s="23">
        <v>103.92493623461529</v>
      </c>
    </row>
    <row r="43" spans="1:2" x14ac:dyDescent="0.35">
      <c r="A43" s="280">
        <v>43646</v>
      </c>
      <c r="B43" s="23">
        <v>102.68772198133712</v>
      </c>
    </row>
    <row r="44" spans="1:2" x14ac:dyDescent="0.35">
      <c r="A44" s="280">
        <v>43738</v>
      </c>
      <c r="B44" s="23">
        <v>105.39600777018171</v>
      </c>
    </row>
    <row r="45" spans="1:2" x14ac:dyDescent="0.35">
      <c r="A45" s="280">
        <v>43830</v>
      </c>
      <c r="B45" s="23">
        <v>98.896883509447889</v>
      </c>
    </row>
    <row r="46" spans="1:2" x14ac:dyDescent="0.35">
      <c r="A46" s="280">
        <v>43921</v>
      </c>
      <c r="B46" s="23">
        <v>99.415587693814317</v>
      </c>
    </row>
    <row r="47" spans="1:2" x14ac:dyDescent="0.35">
      <c r="A47" s="280">
        <v>44012</v>
      </c>
      <c r="B47" s="23">
        <v>100.45860082751183</v>
      </c>
    </row>
    <row r="48" spans="1:2" x14ac:dyDescent="0.35">
      <c r="A48" s="280">
        <v>44104</v>
      </c>
      <c r="B48" s="23">
        <v>101.95369895490283</v>
      </c>
    </row>
    <row r="49" spans="1:2" x14ac:dyDescent="0.35">
      <c r="A49" s="280">
        <v>44196</v>
      </c>
      <c r="B49" s="23">
        <v>98.483451718156672</v>
      </c>
    </row>
    <row r="50" spans="1:2" x14ac:dyDescent="0.35">
      <c r="A50" s="280">
        <v>44286</v>
      </c>
      <c r="B50" s="23">
        <v>102.57697596396382</v>
      </c>
    </row>
    <row r="51" spans="1:2" x14ac:dyDescent="0.35">
      <c r="A51" s="280">
        <v>44377</v>
      </c>
      <c r="B51" s="23">
        <v>109.43823654067627</v>
      </c>
    </row>
    <row r="52" spans="1:2" x14ac:dyDescent="0.35">
      <c r="A52" s="280">
        <v>44469</v>
      </c>
      <c r="B52" s="23">
        <v>114.57964056407913</v>
      </c>
    </row>
    <row r="53" spans="1:2" x14ac:dyDescent="0.35">
      <c r="A53" s="280">
        <v>44561</v>
      </c>
      <c r="B53" s="23">
        <v>116.95788892231944</v>
      </c>
    </row>
    <row r="54" spans="1:2" x14ac:dyDescent="0.35">
      <c r="A54" s="280">
        <v>44651</v>
      </c>
      <c r="B54" s="23">
        <v>128.45357693660773</v>
      </c>
    </row>
    <row r="55" spans="1:2" x14ac:dyDescent="0.35">
      <c r="A55" s="280">
        <v>44742</v>
      </c>
      <c r="B55" s="23">
        <v>133.78599631595361</v>
      </c>
    </row>
    <row r="56" spans="1:2" x14ac:dyDescent="0.35">
      <c r="A56" s="280">
        <v>44834</v>
      </c>
      <c r="B56" s="23">
        <v>136.76160712450175</v>
      </c>
    </row>
    <row r="57" spans="1:2" x14ac:dyDescent="0.35">
      <c r="A57" s="280">
        <v>44926</v>
      </c>
      <c r="B57" s="23">
        <v>137.37460556125282</v>
      </c>
    </row>
    <row r="58" spans="1:2" x14ac:dyDescent="0.35">
      <c r="A58" s="280">
        <v>45016</v>
      </c>
      <c r="B58" s="23">
        <v>139.00153248921262</v>
      </c>
    </row>
    <row r="59" spans="1:2" x14ac:dyDescent="0.35">
      <c r="A59" s="280">
        <v>45107</v>
      </c>
      <c r="B59" s="23">
        <v>138.17834103744542</v>
      </c>
    </row>
    <row r="60" spans="1:2" x14ac:dyDescent="0.35">
      <c r="A60" s="280">
        <v>45199</v>
      </c>
      <c r="B60" s="23">
        <v>139.10809388257476</v>
      </c>
    </row>
    <row r="61" spans="1:2" x14ac:dyDescent="0.35">
      <c r="A61" s="280">
        <v>45291</v>
      </c>
      <c r="B61" s="23">
        <v>135.15257422788375</v>
      </c>
    </row>
    <row r="62" spans="1:2" x14ac:dyDescent="0.35">
      <c r="A62" s="280">
        <v>45382</v>
      </c>
      <c r="B62" s="23">
        <v>136.71248010348287</v>
      </c>
    </row>
    <row r="63" spans="1:2" x14ac:dyDescent="0.35">
      <c r="A63" s="280">
        <v>45473</v>
      </c>
      <c r="B63" s="23">
        <v>135.2757517525051</v>
      </c>
    </row>
    <row r="64" spans="1:2" x14ac:dyDescent="0.35">
      <c r="A64" s="280">
        <v>45565</v>
      </c>
      <c r="B64" s="23">
        <v>135.55771935576914</v>
      </c>
    </row>
    <row r="65" spans="1:3" x14ac:dyDescent="0.35">
      <c r="A65" s="280">
        <v>45657</v>
      </c>
      <c r="B65" s="23">
        <v>132.5303995329391</v>
      </c>
    </row>
    <row r="66" spans="1:3" x14ac:dyDescent="0.35">
      <c r="A66" s="280">
        <v>45747</v>
      </c>
      <c r="B66" s="23">
        <v>134.9674838843855</v>
      </c>
    </row>
    <row r="67" spans="1:3" x14ac:dyDescent="0.35">
      <c r="A67" s="280">
        <v>45838</v>
      </c>
      <c r="B67" s="23">
        <v>134.76522271217195</v>
      </c>
    </row>
    <row r="68" spans="1:3" x14ac:dyDescent="0.35">
      <c r="A68" s="280">
        <v>45930</v>
      </c>
      <c r="B68" s="23">
        <v>134.6557948128727</v>
      </c>
    </row>
    <row r="69" spans="1:3" x14ac:dyDescent="0.35">
      <c r="A69" s="280">
        <v>46022</v>
      </c>
      <c r="B69" s="23">
        <v>135.2132407202491</v>
      </c>
    </row>
    <row r="70" spans="1:3" x14ac:dyDescent="0.35">
      <c r="A70" s="117"/>
      <c r="B70" s="23"/>
    </row>
    <row r="71" spans="1:3" x14ac:dyDescent="0.35">
      <c r="A71" s="117"/>
      <c r="B71" s="23"/>
    </row>
    <row r="72" spans="1:3" x14ac:dyDescent="0.35">
      <c r="A72" s="117"/>
      <c r="B72" s="23"/>
    </row>
    <row r="73" spans="1:3" x14ac:dyDescent="0.35">
      <c r="A73" s="117"/>
      <c r="B73" s="23"/>
    </row>
    <row r="74" spans="1:3" x14ac:dyDescent="0.35">
      <c r="A74" s="117"/>
      <c r="B74" s="23"/>
    </row>
    <row r="75" spans="1:3" x14ac:dyDescent="0.35">
      <c r="A75" s="117"/>
      <c r="B75" s="23"/>
    </row>
    <row r="76" spans="1:3" x14ac:dyDescent="0.35">
      <c r="A76" s="117"/>
      <c r="B76" s="23"/>
    </row>
    <row r="77" spans="1:3" x14ac:dyDescent="0.35">
      <c r="A77" s="117"/>
      <c r="B77" s="23"/>
      <c r="C77" s="118"/>
    </row>
    <row r="78" spans="1:3" x14ac:dyDescent="0.35">
      <c r="A78" s="117"/>
      <c r="B78" s="23"/>
    </row>
    <row r="79" spans="1:3" x14ac:dyDescent="0.35">
      <c r="A79" s="117"/>
      <c r="B79" s="23"/>
    </row>
    <row r="80" spans="1:3" x14ac:dyDescent="0.35">
      <c r="A80" s="117"/>
      <c r="B80" s="23"/>
    </row>
    <row r="81" spans="1:2" x14ac:dyDescent="0.35">
      <c r="A81" s="117"/>
      <c r="B81" s="23"/>
    </row>
    <row r="82" spans="1:2" x14ac:dyDescent="0.35">
      <c r="A82" s="117"/>
      <c r="B82" s="23"/>
    </row>
    <row r="83" spans="1:2" x14ac:dyDescent="0.35">
      <c r="A83" s="117"/>
      <c r="B83" s="23"/>
    </row>
    <row r="84" spans="1:2" x14ac:dyDescent="0.35">
      <c r="A84" s="117"/>
      <c r="B84" s="23"/>
    </row>
    <row r="85" spans="1:2" x14ac:dyDescent="0.35">
      <c r="A85" s="117"/>
      <c r="B85" s="23"/>
    </row>
    <row r="86" spans="1:2" x14ac:dyDescent="0.35">
      <c r="A86" s="117"/>
      <c r="B86" s="23"/>
    </row>
    <row r="87" spans="1:2" x14ac:dyDescent="0.35">
      <c r="A87" s="117"/>
      <c r="B87" s="23"/>
    </row>
    <row r="88" spans="1:2" x14ac:dyDescent="0.35">
      <c r="A88" s="117"/>
      <c r="B88" s="23"/>
    </row>
    <row r="89" spans="1:2" x14ac:dyDescent="0.35">
      <c r="A89" s="117"/>
      <c r="B89" s="23"/>
    </row>
  </sheetData>
  <hyperlinks>
    <hyperlink ref="A1" location="Contents!A1" display="Contents" xr:uid="{1BF92ABF-B685-41D6-933A-171FB354DFF3}"/>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4132-0562-4D5E-A42A-18455E0E059F}">
  <dimension ref="A1:G108"/>
  <sheetViews>
    <sheetView showGridLines="0" zoomScaleNormal="100" workbookViewId="0"/>
  </sheetViews>
  <sheetFormatPr defaultColWidth="8.90625" defaultRowHeight="14.5" x14ac:dyDescent="0.35"/>
  <cols>
    <col min="1" max="1" width="42.6328125" bestFit="1" customWidth="1"/>
    <col min="2" max="2" width="10.36328125" bestFit="1" customWidth="1"/>
    <col min="3" max="3" width="12.1796875" bestFit="1" customWidth="1"/>
  </cols>
  <sheetData>
    <row r="1" spans="1:7" s="158" customFormat="1" ht="15.5" x14ac:dyDescent="0.35">
      <c r="A1" s="185" t="s">
        <v>432</v>
      </c>
      <c r="B1" s="157"/>
      <c r="C1" s="157"/>
      <c r="D1" s="157"/>
      <c r="E1" s="157"/>
      <c r="F1" s="157"/>
    </row>
    <row r="2" spans="1:7" s="161" customFormat="1" ht="15.5" x14ac:dyDescent="0.35">
      <c r="A2" s="188" t="s">
        <v>49</v>
      </c>
      <c r="B2" s="157"/>
      <c r="C2" s="157"/>
      <c r="D2" s="157"/>
      <c r="E2" s="157"/>
      <c r="F2" s="157"/>
      <c r="G2" s="157"/>
    </row>
    <row r="3" spans="1:7" s="11" customFormat="1" ht="15.5" x14ac:dyDescent="0.35">
      <c r="A3" s="8" t="s">
        <v>276</v>
      </c>
      <c r="B3" s="8"/>
      <c r="C3" s="8"/>
      <c r="D3" s="8"/>
      <c r="E3" s="8"/>
      <c r="F3" s="8"/>
      <c r="G3" s="8"/>
    </row>
    <row r="5" spans="1:7" x14ac:dyDescent="0.35">
      <c r="A5" s="124"/>
      <c r="B5" s="147">
        <v>46022</v>
      </c>
      <c r="C5" s="24"/>
      <c r="D5" s="1"/>
    </row>
    <row r="6" spans="1:7" x14ac:dyDescent="0.35">
      <c r="A6" s="212" t="s">
        <v>205</v>
      </c>
      <c r="B6" s="23">
        <v>87</v>
      </c>
      <c r="C6" s="24"/>
      <c r="D6" s="1"/>
    </row>
    <row r="7" spans="1:7" x14ac:dyDescent="0.35">
      <c r="A7" s="212" t="s">
        <v>206</v>
      </c>
      <c r="B7" s="23">
        <v>12</v>
      </c>
      <c r="C7" s="24"/>
      <c r="D7" s="1"/>
    </row>
    <row r="8" spans="1:7" x14ac:dyDescent="0.35">
      <c r="A8" s="212" t="s">
        <v>33</v>
      </c>
      <c r="B8" s="23">
        <v>1</v>
      </c>
      <c r="C8" s="24"/>
      <c r="D8" s="1"/>
    </row>
    <row r="9" spans="1:7" x14ac:dyDescent="0.35">
      <c r="A9" s="127"/>
      <c r="B9" s="24"/>
      <c r="C9" s="24"/>
      <c r="D9" s="1"/>
    </row>
    <row r="10" spans="1:7" x14ac:dyDescent="0.35">
      <c r="A10" s="127"/>
      <c r="B10" s="24"/>
      <c r="C10" s="24"/>
      <c r="D10" s="1"/>
    </row>
    <row r="11" spans="1:7" x14ac:dyDescent="0.35">
      <c r="A11" s="127"/>
      <c r="B11" s="24"/>
      <c r="C11" s="24"/>
      <c r="D11" s="1"/>
    </row>
    <row r="12" spans="1:7" x14ac:dyDescent="0.35">
      <c r="A12" s="127"/>
      <c r="B12" s="24"/>
      <c r="C12" s="24"/>
      <c r="D12" s="1"/>
    </row>
    <row r="13" spans="1:7" x14ac:dyDescent="0.35">
      <c r="A13" s="127"/>
      <c r="B13" s="24"/>
      <c r="C13" s="24"/>
      <c r="D13" s="1"/>
    </row>
    <row r="14" spans="1:7" x14ac:dyDescent="0.35">
      <c r="A14" s="127"/>
      <c r="B14" s="24"/>
      <c r="C14" s="24"/>
      <c r="D14" s="1"/>
    </row>
    <row r="15" spans="1:7" x14ac:dyDescent="0.35">
      <c r="A15" s="127"/>
      <c r="B15" s="24"/>
      <c r="C15" s="24"/>
      <c r="D15" s="1"/>
    </row>
    <row r="16" spans="1:7" x14ac:dyDescent="0.35">
      <c r="A16" s="127"/>
      <c r="B16" s="24"/>
      <c r="C16" s="24"/>
      <c r="D16" s="1"/>
    </row>
    <row r="17" spans="1:4" x14ac:dyDescent="0.35">
      <c r="A17" s="127"/>
      <c r="B17" s="24"/>
      <c r="C17" s="24"/>
      <c r="D17" s="1"/>
    </row>
    <row r="18" spans="1:4" x14ac:dyDescent="0.35">
      <c r="A18" s="127"/>
      <c r="B18" s="24"/>
      <c r="C18" s="24"/>
      <c r="D18" s="1"/>
    </row>
    <row r="19" spans="1:4" x14ac:dyDescent="0.35">
      <c r="A19" s="127"/>
      <c r="B19" s="24"/>
      <c r="C19" s="24"/>
      <c r="D19" s="1"/>
    </row>
    <row r="20" spans="1:4" x14ac:dyDescent="0.35">
      <c r="A20" s="127"/>
      <c r="B20" s="24"/>
      <c r="C20" s="24"/>
      <c r="D20" s="1"/>
    </row>
    <row r="21" spans="1:4" x14ac:dyDescent="0.35">
      <c r="A21" s="127"/>
      <c r="B21" s="24"/>
      <c r="C21" s="24"/>
      <c r="D21" s="1"/>
    </row>
    <row r="22" spans="1:4" x14ac:dyDescent="0.35">
      <c r="A22" s="127"/>
      <c r="B22" s="24"/>
      <c r="C22" s="24"/>
      <c r="D22" s="1"/>
    </row>
    <row r="23" spans="1:4" x14ac:dyDescent="0.35">
      <c r="A23" s="127"/>
      <c r="B23" s="24"/>
      <c r="C23" s="24"/>
      <c r="D23" s="1"/>
    </row>
    <row r="24" spans="1:4" x14ac:dyDescent="0.35">
      <c r="A24" s="127"/>
      <c r="B24" s="24"/>
      <c r="C24" s="24"/>
      <c r="D24" s="1"/>
    </row>
    <row r="25" spans="1:4" x14ac:dyDescent="0.35">
      <c r="B25" s="24"/>
      <c r="C25" s="24"/>
      <c r="D25" s="1"/>
    </row>
    <row r="26" spans="1:4" x14ac:dyDescent="0.35">
      <c r="A26" s="127" t="s">
        <v>23</v>
      </c>
      <c r="B26" s="24"/>
      <c r="C26" s="24"/>
      <c r="D26" s="1"/>
    </row>
    <row r="27" spans="1:4" x14ac:dyDescent="0.35">
      <c r="A27" s="127"/>
      <c r="B27" s="24"/>
      <c r="C27" s="24"/>
      <c r="D27" s="1"/>
    </row>
    <row r="28" spans="1:4" x14ac:dyDescent="0.35">
      <c r="A28" s="127"/>
      <c r="B28" s="24"/>
      <c r="C28" s="24"/>
      <c r="D28" s="1"/>
    </row>
    <row r="29" spans="1:4" x14ac:dyDescent="0.35">
      <c r="A29" s="127"/>
      <c r="B29" s="24"/>
      <c r="C29" s="24"/>
      <c r="D29" s="1"/>
    </row>
    <row r="30" spans="1:4" x14ac:dyDescent="0.35">
      <c r="A30" s="127"/>
      <c r="B30" s="24"/>
      <c r="C30" s="24"/>
      <c r="D30" s="1"/>
    </row>
    <row r="31" spans="1:4" x14ac:dyDescent="0.35">
      <c r="A31" s="127"/>
      <c r="B31" s="24"/>
      <c r="C31" s="24"/>
      <c r="D31" s="1"/>
    </row>
    <row r="32" spans="1:4" x14ac:dyDescent="0.35">
      <c r="A32" s="127"/>
      <c r="B32" s="24"/>
      <c r="C32" s="24"/>
      <c r="D32" s="1"/>
    </row>
    <row r="33" spans="1:4" x14ac:dyDescent="0.35">
      <c r="A33" s="127"/>
      <c r="B33" s="24"/>
      <c r="C33" s="24"/>
      <c r="D33" s="1"/>
    </row>
    <row r="34" spans="1:4" x14ac:dyDescent="0.35">
      <c r="A34" s="127"/>
      <c r="B34" s="24"/>
      <c r="C34" s="24"/>
      <c r="D34" s="1"/>
    </row>
    <row r="35" spans="1:4" x14ac:dyDescent="0.35">
      <c r="A35" s="127"/>
      <c r="B35" s="24"/>
      <c r="C35" s="24"/>
      <c r="D35" s="1"/>
    </row>
    <row r="36" spans="1:4" x14ac:dyDescent="0.35">
      <c r="A36" s="127"/>
      <c r="B36" s="24"/>
      <c r="C36" s="24"/>
      <c r="D36" s="1"/>
    </row>
    <row r="37" spans="1:4" x14ac:dyDescent="0.35">
      <c r="A37" s="127"/>
      <c r="B37" s="24"/>
      <c r="C37" s="24"/>
      <c r="D37" s="1"/>
    </row>
    <row r="38" spans="1:4" x14ac:dyDescent="0.35">
      <c r="A38" s="127"/>
      <c r="B38" s="24"/>
      <c r="C38" s="24"/>
      <c r="D38" s="1"/>
    </row>
    <row r="39" spans="1:4" x14ac:dyDescent="0.35">
      <c r="A39" s="127"/>
      <c r="B39" s="24"/>
      <c r="C39" s="24"/>
      <c r="D39" s="1"/>
    </row>
    <row r="40" spans="1:4" x14ac:dyDescent="0.35">
      <c r="A40" s="127"/>
      <c r="B40" s="24"/>
      <c r="C40" s="24"/>
      <c r="D40" s="1"/>
    </row>
    <row r="41" spans="1:4" x14ac:dyDescent="0.35">
      <c r="A41" s="127"/>
      <c r="B41" s="24"/>
      <c r="C41" s="24"/>
      <c r="D41" s="1"/>
    </row>
    <row r="42" spans="1:4" x14ac:dyDescent="0.35">
      <c r="A42" s="127"/>
      <c r="B42" s="24"/>
      <c r="C42" s="24"/>
      <c r="D42" s="1"/>
    </row>
    <row r="43" spans="1:4" x14ac:dyDescent="0.35">
      <c r="A43" s="127"/>
      <c r="B43" s="24"/>
      <c r="C43" s="24"/>
      <c r="D43" s="1"/>
    </row>
    <row r="44" spans="1:4" x14ac:dyDescent="0.35">
      <c r="A44" s="127"/>
      <c r="B44" s="24"/>
      <c r="C44" s="24"/>
      <c r="D44" s="1"/>
    </row>
    <row r="45" spans="1:4" x14ac:dyDescent="0.35">
      <c r="A45" s="127"/>
      <c r="B45" s="24"/>
      <c r="C45" s="24"/>
      <c r="D45" s="1"/>
    </row>
    <row r="46" spans="1:4" x14ac:dyDescent="0.35">
      <c r="A46" s="127"/>
      <c r="B46" s="24"/>
      <c r="C46" s="24"/>
      <c r="D46" s="1"/>
    </row>
    <row r="47" spans="1:4" x14ac:dyDescent="0.35">
      <c r="A47" s="127"/>
      <c r="B47" s="24"/>
      <c r="C47" s="24"/>
      <c r="D47" s="1"/>
    </row>
    <row r="48" spans="1:4" x14ac:dyDescent="0.35">
      <c r="A48" s="127"/>
      <c r="B48" s="24"/>
      <c r="C48" s="24"/>
      <c r="D48" s="1"/>
    </row>
    <row r="49" spans="1:4" x14ac:dyDescent="0.35">
      <c r="A49" s="127"/>
      <c r="B49" s="24"/>
      <c r="C49" s="24"/>
      <c r="D49" s="1"/>
    </row>
    <row r="50" spans="1:4" x14ac:dyDescent="0.35">
      <c r="A50" s="127"/>
      <c r="B50" s="24"/>
      <c r="C50" s="24"/>
      <c r="D50" s="1"/>
    </row>
    <row r="51" spans="1:4" x14ac:dyDescent="0.35">
      <c r="A51" s="127"/>
      <c r="B51" s="24"/>
      <c r="C51" s="24"/>
      <c r="D51" s="1"/>
    </row>
    <row r="52" spans="1:4" x14ac:dyDescent="0.35">
      <c r="A52" s="127"/>
      <c r="B52" s="24"/>
      <c r="C52" s="24"/>
      <c r="D52" s="1"/>
    </row>
    <row r="53" spans="1:4" x14ac:dyDescent="0.35">
      <c r="A53" s="127"/>
      <c r="B53" s="24"/>
      <c r="C53" s="24"/>
      <c r="D53" s="1"/>
    </row>
    <row r="54" spans="1:4" x14ac:dyDescent="0.35">
      <c r="A54" s="127"/>
      <c r="B54" s="24"/>
      <c r="C54" s="24"/>
      <c r="D54" s="1"/>
    </row>
    <row r="55" spans="1:4" x14ac:dyDescent="0.35">
      <c r="A55" s="127"/>
      <c r="B55" s="24"/>
      <c r="C55" s="24"/>
      <c r="D55" s="1"/>
    </row>
    <row r="56" spans="1:4" x14ac:dyDescent="0.35">
      <c r="A56" s="127"/>
      <c r="B56" s="24"/>
      <c r="C56" s="24"/>
      <c r="D56" s="1"/>
    </row>
    <row r="57" spans="1:4" x14ac:dyDescent="0.35">
      <c r="A57" s="127"/>
      <c r="B57" s="24"/>
      <c r="C57" s="24"/>
      <c r="D57" s="1"/>
    </row>
    <row r="58" spans="1:4" x14ac:dyDescent="0.35">
      <c r="A58" s="127"/>
      <c r="B58" s="24"/>
      <c r="C58" s="24"/>
      <c r="D58" s="1"/>
    </row>
    <row r="59" spans="1:4" x14ac:dyDescent="0.35">
      <c r="A59" s="127"/>
      <c r="B59" s="24"/>
      <c r="C59" s="24"/>
      <c r="D59" s="1"/>
    </row>
    <row r="60" spans="1:4" x14ac:dyDescent="0.35">
      <c r="A60" s="127"/>
      <c r="B60" s="24"/>
      <c r="C60" s="24"/>
      <c r="D60" s="1"/>
    </row>
    <row r="61" spans="1:4" x14ac:dyDescent="0.35">
      <c r="A61" s="127"/>
      <c r="B61" s="24"/>
      <c r="C61" s="24"/>
      <c r="D61" s="1"/>
    </row>
    <row r="62" spans="1:4" x14ac:dyDescent="0.35">
      <c r="A62" s="127"/>
      <c r="B62" s="24"/>
      <c r="C62" s="24"/>
      <c r="D62" s="1"/>
    </row>
    <row r="63" spans="1:4" x14ac:dyDescent="0.35">
      <c r="A63" s="127"/>
      <c r="B63" s="24"/>
      <c r="C63" s="24"/>
      <c r="D63" s="1"/>
    </row>
    <row r="64" spans="1:4" x14ac:dyDescent="0.35">
      <c r="A64" s="127"/>
      <c r="B64" s="24"/>
      <c r="C64" s="24"/>
      <c r="D64" s="1"/>
    </row>
    <row r="65" spans="1:4" x14ac:dyDescent="0.35">
      <c r="A65" s="127"/>
      <c r="B65" s="24"/>
      <c r="C65" s="24"/>
      <c r="D65" s="1"/>
    </row>
    <row r="66" spans="1:4" x14ac:dyDescent="0.35">
      <c r="A66" s="127"/>
      <c r="B66" s="24"/>
      <c r="C66" s="24"/>
      <c r="D66" s="1"/>
    </row>
    <row r="67" spans="1:4" x14ac:dyDescent="0.35">
      <c r="A67" s="127"/>
      <c r="B67" s="24"/>
      <c r="C67" s="24"/>
      <c r="D67" s="1"/>
    </row>
    <row r="68" spans="1:4" x14ac:dyDescent="0.35">
      <c r="A68" s="127"/>
      <c r="B68" s="24"/>
      <c r="C68" s="24"/>
      <c r="D68" s="1"/>
    </row>
    <row r="69" spans="1:4" x14ac:dyDescent="0.35">
      <c r="A69" s="127"/>
      <c r="B69" s="24"/>
      <c r="C69" s="24"/>
      <c r="D69" s="1"/>
    </row>
    <row r="70" spans="1:4" x14ac:dyDescent="0.35">
      <c r="A70" s="127"/>
      <c r="B70" s="24"/>
      <c r="C70" s="24"/>
      <c r="D70" s="1"/>
    </row>
    <row r="71" spans="1:4" x14ac:dyDescent="0.35">
      <c r="A71" s="127"/>
      <c r="B71" s="24"/>
      <c r="C71" s="24"/>
      <c r="D71" s="1"/>
    </row>
    <row r="72" spans="1:4" x14ac:dyDescent="0.35">
      <c r="A72" s="127"/>
      <c r="B72" s="24"/>
      <c r="C72" s="24"/>
      <c r="D72" s="1"/>
    </row>
    <row r="73" spans="1:4" x14ac:dyDescent="0.35">
      <c r="A73" s="127"/>
      <c r="B73" s="24"/>
      <c r="C73" s="24"/>
      <c r="D73" s="1"/>
    </row>
    <row r="74" spans="1:4" x14ac:dyDescent="0.35">
      <c r="A74" s="127"/>
      <c r="B74" s="24"/>
      <c r="C74" s="24"/>
      <c r="D74" s="1"/>
    </row>
    <row r="75" spans="1:4" x14ac:dyDescent="0.35">
      <c r="A75" s="127"/>
      <c r="B75" s="24"/>
      <c r="C75" s="24"/>
      <c r="D75" s="1"/>
    </row>
    <row r="76" spans="1:4" x14ac:dyDescent="0.35">
      <c r="A76" s="127"/>
      <c r="B76" s="24"/>
      <c r="C76" s="24"/>
      <c r="D76" s="1"/>
    </row>
    <row r="77" spans="1:4" x14ac:dyDescent="0.35">
      <c r="A77" s="127"/>
      <c r="B77" s="24"/>
      <c r="C77" s="24"/>
      <c r="D77" s="1"/>
    </row>
    <row r="78" spans="1:4" x14ac:dyDescent="0.35">
      <c r="A78" s="127"/>
      <c r="B78" s="24"/>
      <c r="C78" s="24"/>
      <c r="D78" s="1"/>
    </row>
    <row r="79" spans="1:4" x14ac:dyDescent="0.35">
      <c r="A79" s="127"/>
      <c r="B79" s="24"/>
      <c r="C79" s="24"/>
      <c r="D79" s="1"/>
    </row>
    <row r="80" spans="1:4" x14ac:dyDescent="0.35">
      <c r="A80" s="127"/>
      <c r="B80" s="24"/>
      <c r="C80" s="24"/>
      <c r="D80" s="1"/>
    </row>
    <row r="81" spans="1:4" x14ac:dyDescent="0.35">
      <c r="A81" s="127"/>
      <c r="B81" s="24"/>
      <c r="C81" s="24"/>
      <c r="D81" s="1"/>
    </row>
    <row r="82" spans="1:4" x14ac:dyDescent="0.35">
      <c r="A82" s="127"/>
      <c r="B82" s="24"/>
      <c r="C82" s="24"/>
      <c r="D82" s="1"/>
    </row>
    <row r="83" spans="1:4" x14ac:dyDescent="0.35">
      <c r="A83" s="127"/>
      <c r="B83" s="24"/>
      <c r="C83" s="24"/>
      <c r="D83" s="1"/>
    </row>
    <row r="84" spans="1:4" x14ac:dyDescent="0.35">
      <c r="A84" s="127"/>
      <c r="B84" s="24"/>
      <c r="C84" s="24"/>
      <c r="D84" s="1"/>
    </row>
    <row r="85" spans="1:4" x14ac:dyDescent="0.35">
      <c r="A85" s="127"/>
      <c r="B85" s="24"/>
      <c r="C85" s="24"/>
      <c r="D85" s="1"/>
    </row>
    <row r="86" spans="1:4" x14ac:dyDescent="0.35">
      <c r="A86" s="127"/>
      <c r="B86" s="24"/>
      <c r="C86" s="24"/>
      <c r="D86" s="1"/>
    </row>
    <row r="87" spans="1:4" x14ac:dyDescent="0.35">
      <c r="A87" s="127"/>
      <c r="B87" s="24"/>
      <c r="C87" s="24"/>
      <c r="D87" s="1"/>
    </row>
    <row r="88" spans="1:4" x14ac:dyDescent="0.35">
      <c r="A88" s="127"/>
      <c r="B88" s="24"/>
      <c r="C88" s="24"/>
      <c r="D88" s="1"/>
    </row>
    <row r="89" spans="1:4" x14ac:dyDescent="0.35">
      <c r="A89" s="127"/>
      <c r="B89" s="24"/>
      <c r="C89" s="24"/>
      <c r="D89" s="1"/>
    </row>
    <row r="90" spans="1:4" x14ac:dyDescent="0.35">
      <c r="A90" s="127"/>
      <c r="B90" s="24"/>
      <c r="C90" s="24"/>
      <c r="D90" s="1"/>
    </row>
    <row r="91" spans="1:4" x14ac:dyDescent="0.35">
      <c r="A91" s="127"/>
      <c r="B91" s="24"/>
      <c r="C91" s="24"/>
      <c r="D91" s="1"/>
    </row>
    <row r="92" spans="1:4" x14ac:dyDescent="0.35">
      <c r="A92" s="127"/>
      <c r="B92" s="24"/>
      <c r="C92" s="24"/>
      <c r="D92" s="1"/>
    </row>
    <row r="93" spans="1:4" x14ac:dyDescent="0.35">
      <c r="A93" s="127"/>
      <c r="B93" s="24"/>
      <c r="C93" s="24"/>
      <c r="D93" s="1"/>
    </row>
    <row r="94" spans="1:4" x14ac:dyDescent="0.35">
      <c r="A94" s="127"/>
      <c r="B94" s="24"/>
      <c r="C94" s="24"/>
      <c r="D94" s="1"/>
    </row>
    <row r="95" spans="1:4" x14ac:dyDescent="0.35">
      <c r="A95" s="127"/>
      <c r="B95" s="24"/>
      <c r="C95" s="24"/>
      <c r="D95" s="1"/>
    </row>
    <row r="96" spans="1:4" x14ac:dyDescent="0.35">
      <c r="A96" s="127"/>
      <c r="B96" s="24"/>
      <c r="C96" s="24"/>
      <c r="D96" s="1"/>
    </row>
    <row r="97" spans="1:4" x14ac:dyDescent="0.35">
      <c r="A97" s="127"/>
      <c r="B97" s="24"/>
      <c r="C97" s="24"/>
      <c r="D97" s="1"/>
    </row>
    <row r="98" spans="1:4" x14ac:dyDescent="0.35">
      <c r="A98" s="127"/>
      <c r="B98" s="24"/>
      <c r="C98" s="24"/>
      <c r="D98" s="1"/>
    </row>
    <row r="99" spans="1:4" x14ac:dyDescent="0.35">
      <c r="A99" s="127"/>
      <c r="B99" s="24"/>
      <c r="C99" s="24"/>
      <c r="D99" s="1"/>
    </row>
    <row r="100" spans="1:4" x14ac:dyDescent="0.35">
      <c r="A100" s="127"/>
      <c r="B100" s="24"/>
      <c r="C100" s="24"/>
      <c r="D100" s="1"/>
    </row>
    <row r="101" spans="1:4" x14ac:dyDescent="0.35">
      <c r="A101" s="127"/>
      <c r="B101" s="24"/>
      <c r="C101" s="24"/>
      <c r="D101" s="1"/>
    </row>
    <row r="102" spans="1:4" x14ac:dyDescent="0.35">
      <c r="A102" s="127"/>
      <c r="B102" s="24"/>
      <c r="C102" s="24"/>
      <c r="D102" s="1"/>
    </row>
    <row r="103" spans="1:4" x14ac:dyDescent="0.35">
      <c r="A103" s="127"/>
      <c r="B103" s="24"/>
      <c r="C103" s="24"/>
      <c r="D103" s="1"/>
    </row>
    <row r="104" spans="1:4" x14ac:dyDescent="0.35">
      <c r="A104" s="127"/>
      <c r="B104" s="24"/>
      <c r="C104" s="24"/>
      <c r="D104" s="1"/>
    </row>
    <row r="105" spans="1:4" x14ac:dyDescent="0.35">
      <c r="A105" s="127"/>
      <c r="B105" s="24"/>
      <c r="C105" s="24"/>
      <c r="D105" s="1"/>
    </row>
    <row r="106" spans="1:4" x14ac:dyDescent="0.35">
      <c r="A106" s="127"/>
      <c r="B106" s="24"/>
      <c r="C106" s="24"/>
      <c r="D106" s="1"/>
    </row>
    <row r="107" spans="1:4" x14ac:dyDescent="0.35">
      <c r="A107" s="127"/>
      <c r="B107" s="24"/>
      <c r="C107" s="24"/>
      <c r="D107" s="1"/>
    </row>
    <row r="108" spans="1:4" x14ac:dyDescent="0.35">
      <c r="A108" s="1"/>
      <c r="B108" s="1"/>
      <c r="C108" s="1"/>
      <c r="D108" s="1"/>
    </row>
  </sheetData>
  <hyperlinks>
    <hyperlink ref="A1" location="Contents!A1" display="Contents" xr:uid="{36627080-79CE-4D4C-99EB-3E54214EFE64}"/>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83F72-B00E-43B0-B39D-509BFB3E2E65}">
  <dimension ref="A1:I27"/>
  <sheetViews>
    <sheetView showGridLines="0" zoomScaleNormal="100" workbookViewId="0"/>
  </sheetViews>
  <sheetFormatPr defaultColWidth="8.90625" defaultRowHeight="14" x14ac:dyDescent="0.3"/>
  <cols>
    <col min="1" max="1" width="32.453125" style="1" bestFit="1" customWidth="1"/>
    <col min="2" max="2" width="11.6328125" style="1" bestFit="1" customWidth="1"/>
    <col min="3" max="4" width="15.453125" style="1" bestFit="1" customWidth="1"/>
    <col min="5" max="5" width="12.54296875" style="1" customWidth="1"/>
    <col min="6" max="6" width="28.81640625" style="1" bestFit="1" customWidth="1"/>
    <col min="7" max="7" width="11.6328125" style="1" bestFit="1" customWidth="1"/>
    <col min="8" max="8" width="15.453125" style="1" bestFit="1" customWidth="1"/>
    <col min="9" max="9" width="18.08984375" style="1" bestFit="1" customWidth="1"/>
    <col min="10" max="10" width="17.08984375" style="1" customWidth="1"/>
    <col min="11" max="11" width="17.6328125" style="1" customWidth="1"/>
    <col min="12" max="16384" width="8.90625" style="1"/>
  </cols>
  <sheetData>
    <row r="1" spans="1:9" s="158" customFormat="1" ht="15.5" x14ac:dyDescent="0.35">
      <c r="A1" s="185" t="s">
        <v>432</v>
      </c>
      <c r="B1" s="157"/>
      <c r="C1" s="157"/>
      <c r="D1" s="157"/>
      <c r="E1" s="157"/>
    </row>
    <row r="2" spans="1:9" s="161" customFormat="1" ht="15.5" x14ac:dyDescent="0.35">
      <c r="A2" s="188" t="s">
        <v>49</v>
      </c>
      <c r="B2" s="157"/>
    </row>
    <row r="3" spans="1:9" s="11" customFormat="1" x14ac:dyDescent="0.3">
      <c r="A3" s="11" t="s">
        <v>277</v>
      </c>
    </row>
    <row r="4" spans="1:9" s="11" customFormat="1" x14ac:dyDescent="0.3"/>
    <row r="5" spans="1:9" x14ac:dyDescent="0.3">
      <c r="A5" s="2" t="s">
        <v>20</v>
      </c>
      <c r="B5" s="2"/>
      <c r="C5" s="2"/>
      <c r="D5" s="2"/>
      <c r="F5" s="2" t="s">
        <v>21</v>
      </c>
    </row>
    <row r="6" spans="1:9" s="41" customFormat="1" ht="50.4" customHeight="1" x14ac:dyDescent="0.3">
      <c r="A6" s="148"/>
      <c r="B6" s="260" t="s">
        <v>68</v>
      </c>
      <c r="C6" s="260" t="s">
        <v>69</v>
      </c>
      <c r="D6" s="260" t="s">
        <v>70</v>
      </c>
      <c r="F6" s="148"/>
      <c r="G6" s="260" t="s">
        <v>68</v>
      </c>
      <c r="H6" s="260" t="s">
        <v>69</v>
      </c>
      <c r="I6" s="260" t="s">
        <v>70</v>
      </c>
    </row>
    <row r="7" spans="1:9" x14ac:dyDescent="0.3">
      <c r="A7" s="197" t="s">
        <v>71</v>
      </c>
      <c r="B7" s="105">
        <v>372.41147342399995</v>
      </c>
      <c r="C7" s="105">
        <v>0</v>
      </c>
      <c r="D7" s="105">
        <v>0.83969512000000002</v>
      </c>
      <c r="F7" s="197" t="s">
        <v>71</v>
      </c>
      <c r="G7" s="105">
        <v>11.6442428743274</v>
      </c>
      <c r="H7" s="105">
        <v>1E-3</v>
      </c>
      <c r="I7" s="105">
        <v>3.0000000000000001E-3</v>
      </c>
    </row>
    <row r="8" spans="1:9" x14ac:dyDescent="0.3">
      <c r="A8" s="197" t="s">
        <v>72</v>
      </c>
      <c r="B8" s="105">
        <v>8.7609583137000016</v>
      </c>
      <c r="C8" s="105">
        <v>6.3172987935</v>
      </c>
      <c r="D8" s="105">
        <v>38.759226100499994</v>
      </c>
      <c r="F8" s="197" t="s">
        <v>72</v>
      </c>
      <c r="G8" s="105">
        <v>0</v>
      </c>
      <c r="H8" s="105">
        <v>41.597999999999999</v>
      </c>
      <c r="I8" s="105">
        <v>1.54622531975</v>
      </c>
    </row>
    <row r="27" spans="1:1" x14ac:dyDescent="0.3">
      <c r="A27" s="1" t="s">
        <v>23</v>
      </c>
    </row>
  </sheetData>
  <hyperlinks>
    <hyperlink ref="A1" location="Contents!A1" display="Contents" xr:uid="{F61E440B-F327-44E5-9DDD-DEA52F81FC68}"/>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23089-7CA3-4F46-96D5-EBB5482E78E5}">
  <dimension ref="A1:E33"/>
  <sheetViews>
    <sheetView zoomScaleNormal="100" workbookViewId="0"/>
  </sheetViews>
  <sheetFormatPr defaultColWidth="8.81640625" defaultRowHeight="14.5" x14ac:dyDescent="0.35"/>
  <cols>
    <col min="1" max="1" width="8.81640625" style="184"/>
    <col min="2" max="2" width="19.6328125" style="184" customWidth="1"/>
    <col min="3" max="4" width="8.81640625" style="184"/>
    <col min="5" max="5" width="20.1796875" style="184" customWidth="1"/>
    <col min="6" max="16384" width="8.81640625" style="184"/>
  </cols>
  <sheetData>
    <row r="1" spans="1:5" s="158" customFormat="1" ht="15.5" x14ac:dyDescent="0.35">
      <c r="A1" s="185" t="s">
        <v>432</v>
      </c>
      <c r="B1" s="157"/>
      <c r="C1" s="157"/>
      <c r="D1" s="157"/>
      <c r="E1" s="157"/>
    </row>
    <row r="2" spans="1:5" s="161" customFormat="1" ht="15.5" x14ac:dyDescent="0.35">
      <c r="A2" s="188" t="s">
        <v>49</v>
      </c>
      <c r="B2" s="157"/>
    </row>
    <row r="3" spans="1:5" s="179" customFormat="1" ht="14" x14ac:dyDescent="0.3">
      <c r="A3" s="179" t="s">
        <v>313</v>
      </c>
    </row>
    <row r="4" spans="1:5" s="179" customFormat="1" ht="14" x14ac:dyDescent="0.3"/>
    <row r="5" spans="1:5" x14ac:dyDescent="0.35">
      <c r="A5" s="285" t="s">
        <v>20</v>
      </c>
      <c r="B5" s="286"/>
      <c r="C5" s="164"/>
      <c r="D5" s="285" t="s">
        <v>21</v>
      </c>
      <c r="E5" s="286"/>
    </row>
    <row r="6" spans="1:5" x14ac:dyDescent="0.35">
      <c r="A6" s="261" t="s">
        <v>28</v>
      </c>
      <c r="B6" s="234">
        <v>0.28372079135513306</v>
      </c>
      <c r="C6" s="164"/>
      <c r="D6" s="261" t="s">
        <v>28</v>
      </c>
      <c r="E6" s="234">
        <v>8.9559699990861118E-3</v>
      </c>
    </row>
    <row r="7" spans="1:5" x14ac:dyDescent="0.35">
      <c r="A7" s="261" t="s">
        <v>406</v>
      </c>
      <c r="B7" s="234">
        <v>-3.9380345079255439</v>
      </c>
      <c r="C7" s="164"/>
      <c r="D7" s="261" t="s">
        <v>406</v>
      </c>
      <c r="E7" s="234">
        <v>0</v>
      </c>
    </row>
    <row r="8" spans="1:5" x14ac:dyDescent="0.35">
      <c r="A8" s="261" t="s">
        <v>407</v>
      </c>
      <c r="B8" s="234">
        <v>327.99655997815972</v>
      </c>
      <c r="C8" s="164"/>
      <c r="D8" s="261" t="s">
        <v>407</v>
      </c>
      <c r="E8" s="234">
        <v>23.059206707281895</v>
      </c>
    </row>
    <row r="9" spans="1:5" x14ac:dyDescent="0.35">
      <c r="A9" s="261" t="s">
        <v>408</v>
      </c>
      <c r="B9" s="234">
        <v>2.7852351689945442E-2</v>
      </c>
      <c r="C9" s="164"/>
      <c r="D9" s="261" t="s">
        <v>408</v>
      </c>
      <c r="E9" s="234">
        <v>0.82985490000000006</v>
      </c>
    </row>
    <row r="10" spans="1:5" x14ac:dyDescent="0.35">
      <c r="A10" s="261" t="s">
        <v>409</v>
      </c>
      <c r="B10" s="234">
        <v>3.2213175918000096E-2</v>
      </c>
      <c r="C10" s="164"/>
      <c r="D10" s="261" t="s">
        <v>409</v>
      </c>
      <c r="E10" s="234">
        <v>0</v>
      </c>
    </row>
    <row r="11" spans="1:5" x14ac:dyDescent="0.35">
      <c r="A11" s="261" t="s">
        <v>410</v>
      </c>
      <c r="B11" s="234">
        <v>0.31881140406034375</v>
      </c>
      <c r="C11" s="164"/>
      <c r="D11" s="261" t="s">
        <v>410</v>
      </c>
      <c r="E11" s="234">
        <v>0</v>
      </c>
    </row>
    <row r="12" spans="1:5" x14ac:dyDescent="0.35">
      <c r="A12" s="261" t="s">
        <v>411</v>
      </c>
      <c r="B12" s="234">
        <v>1.6279016920316263</v>
      </c>
      <c r="C12" s="164"/>
      <c r="D12" s="261" t="s">
        <v>411</v>
      </c>
      <c r="E12" s="234">
        <v>1.2046137599999998</v>
      </c>
    </row>
    <row r="13" spans="1:5" x14ac:dyDescent="0.35">
      <c r="A13" s="261" t="s">
        <v>412</v>
      </c>
      <c r="B13" s="234">
        <v>1.2182412069786381</v>
      </c>
      <c r="C13" s="164"/>
      <c r="D13" s="261" t="s">
        <v>412</v>
      </c>
      <c r="E13" s="234">
        <v>4.0866760000000009E-2</v>
      </c>
    </row>
    <row r="14" spans="1:5" x14ac:dyDescent="0.35">
      <c r="A14" s="261" t="s">
        <v>413</v>
      </c>
      <c r="B14" s="234">
        <v>-32.737616606200284</v>
      </c>
      <c r="C14" s="164"/>
      <c r="D14" s="261" t="s">
        <v>413</v>
      </c>
      <c r="E14" s="234">
        <v>4.4687780000000003E-2</v>
      </c>
    </row>
    <row r="15" spans="1:5" s="237" customFormat="1" x14ac:dyDescent="0.35">
      <c r="A15" s="261" t="s">
        <v>56</v>
      </c>
      <c r="B15" s="236">
        <v>294.82964948606752</v>
      </c>
      <c r="C15" s="235"/>
      <c r="D15" s="261" t="s">
        <v>56</v>
      </c>
      <c r="E15" s="236">
        <v>25.188185877280979</v>
      </c>
    </row>
    <row r="16" spans="1:5" x14ac:dyDescent="0.35">
      <c r="A16" s="164"/>
      <c r="B16" s="164"/>
      <c r="C16" s="164"/>
      <c r="D16" s="164"/>
      <c r="E16" s="164"/>
    </row>
    <row r="17" spans="1:5" x14ac:dyDescent="0.35">
      <c r="A17" s="164"/>
      <c r="B17" s="164"/>
      <c r="C17" s="164"/>
      <c r="D17" s="164"/>
      <c r="E17" s="164"/>
    </row>
    <row r="33" spans="1:1" x14ac:dyDescent="0.35">
      <c r="A33" s="1" t="s">
        <v>23</v>
      </c>
    </row>
  </sheetData>
  <hyperlinks>
    <hyperlink ref="A1" location="Contents!A1" display="Contents" xr:uid="{211286D4-69D3-4B0D-9395-17C50239A1B4}"/>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A6DA8-48EF-4138-814A-3E40BABABCBC}">
  <dimension ref="A1:Q26"/>
  <sheetViews>
    <sheetView zoomScaleNormal="100" workbookViewId="0"/>
  </sheetViews>
  <sheetFormatPr defaultColWidth="8.81640625" defaultRowHeight="14.5" x14ac:dyDescent="0.35"/>
  <cols>
    <col min="1" max="1" width="20.1796875" style="184" customWidth="1"/>
    <col min="2" max="8" width="9.90625" style="184" bestFit="1" customWidth="1"/>
    <col min="9" max="9" width="8.81640625" style="184"/>
    <col min="10" max="10" width="20.54296875" style="184" customWidth="1"/>
    <col min="11" max="17" width="9.90625" style="184" bestFit="1" customWidth="1"/>
    <col min="18" max="16384" width="8.81640625" style="184"/>
  </cols>
  <sheetData>
    <row r="1" spans="1:17" s="158" customFormat="1" ht="15.5" x14ac:dyDescent="0.35">
      <c r="A1" s="185" t="s">
        <v>432</v>
      </c>
      <c r="B1" s="157"/>
      <c r="C1" s="157"/>
    </row>
    <row r="2" spans="1:17" s="161" customFormat="1" ht="15.5" x14ac:dyDescent="0.35">
      <c r="A2" s="188" t="s">
        <v>49</v>
      </c>
    </row>
    <row r="3" spans="1:17" s="179" customFormat="1" ht="14" x14ac:dyDescent="0.3">
      <c r="A3" s="179" t="s">
        <v>314</v>
      </c>
    </row>
    <row r="4" spans="1:17" s="179" customFormat="1" ht="14" x14ac:dyDescent="0.3"/>
    <row r="5" spans="1:17" s="179" customFormat="1" ht="14" x14ac:dyDescent="0.3">
      <c r="A5" s="179" t="s">
        <v>442</v>
      </c>
      <c r="J5" s="179" t="s">
        <v>443</v>
      </c>
    </row>
    <row r="6" spans="1:17" x14ac:dyDescent="0.35">
      <c r="A6" s="164"/>
      <c r="B6" s="126">
        <v>43800</v>
      </c>
      <c r="C6" s="126">
        <v>44166</v>
      </c>
      <c r="D6" s="126">
        <v>44531</v>
      </c>
      <c r="E6" s="126">
        <v>44896</v>
      </c>
      <c r="F6" s="126">
        <v>45261</v>
      </c>
      <c r="G6" s="126">
        <v>45627</v>
      </c>
      <c r="H6" s="126">
        <v>45992</v>
      </c>
      <c r="J6" s="164"/>
      <c r="K6" s="126">
        <v>43800</v>
      </c>
      <c r="L6" s="126">
        <v>44166</v>
      </c>
      <c r="M6" s="126">
        <v>44531</v>
      </c>
      <c r="N6" s="126">
        <v>44896</v>
      </c>
      <c r="O6" s="126">
        <v>45261</v>
      </c>
      <c r="P6" s="126">
        <v>45627</v>
      </c>
      <c r="Q6" s="126">
        <v>45992</v>
      </c>
    </row>
    <row r="7" spans="1:17" x14ac:dyDescent="0.35">
      <c r="A7" s="261" t="s">
        <v>4</v>
      </c>
      <c r="B7" s="231">
        <v>12.468286901632581</v>
      </c>
      <c r="C7" s="231">
        <v>10.983247145327322</v>
      </c>
      <c r="D7" s="231">
        <v>11.469203970254629</v>
      </c>
      <c r="E7" s="231">
        <v>10.406660123442743</v>
      </c>
      <c r="F7" s="231">
        <v>10.654633614208059</v>
      </c>
      <c r="G7" s="231">
        <v>11.308377371359072</v>
      </c>
      <c r="H7" s="231">
        <v>12.14431948071986</v>
      </c>
      <c r="J7" s="261" t="s">
        <v>4</v>
      </c>
      <c r="K7" s="231">
        <v>9.6182577652745991</v>
      </c>
      <c r="L7" s="231">
        <v>8.099714606903472</v>
      </c>
      <c r="M7" s="231">
        <v>9.3199281122838862</v>
      </c>
      <c r="N7" s="231">
        <v>10.013454222179632</v>
      </c>
      <c r="O7" s="231">
        <v>10.959580007523435</v>
      </c>
      <c r="P7" s="231">
        <v>11.9595800075234</v>
      </c>
      <c r="Q7" s="231">
        <v>12.9595800075234</v>
      </c>
    </row>
    <row r="8" spans="1:17" x14ac:dyDescent="0.35">
      <c r="A8" s="261" t="s">
        <v>6</v>
      </c>
      <c r="B8" s="231">
        <v>4.4621681881371877</v>
      </c>
      <c r="C8" s="231">
        <v>4.1719232210113537</v>
      </c>
      <c r="D8" s="231">
        <v>7.5191967700757507</v>
      </c>
      <c r="E8" s="231">
        <v>6.8571001584220692</v>
      </c>
      <c r="F8" s="231">
        <v>6.4074916646824205</v>
      </c>
      <c r="G8" s="231">
        <v>8.2190377073583551</v>
      </c>
      <c r="H8" s="231">
        <v>9.1514954183182695</v>
      </c>
      <c r="J8" s="261" t="s">
        <v>6</v>
      </c>
      <c r="K8" s="231">
        <v>1.7711326311321969</v>
      </c>
      <c r="L8" s="231">
        <v>2.8422910248797102</v>
      </c>
      <c r="M8" s="231">
        <v>6.8957241539451095</v>
      </c>
      <c r="N8" s="231">
        <v>5.9933009596292459</v>
      </c>
      <c r="O8" s="231">
        <v>5.7782823229669882</v>
      </c>
      <c r="P8" s="231">
        <v>9.1258838341170261</v>
      </c>
      <c r="Q8" s="231">
        <v>8.1282029347473692</v>
      </c>
    </row>
    <row r="9" spans="1:17" x14ac:dyDescent="0.35">
      <c r="A9" s="164"/>
      <c r="B9" s="164"/>
      <c r="C9" s="164"/>
      <c r="D9" s="164"/>
      <c r="E9" s="164"/>
      <c r="F9" s="164"/>
      <c r="G9" s="164"/>
      <c r="H9" s="164"/>
    </row>
    <row r="10" spans="1:17" x14ac:dyDescent="0.35">
      <c r="A10" s="164"/>
      <c r="B10" s="164"/>
      <c r="C10" s="164"/>
      <c r="D10" s="164"/>
      <c r="E10" s="164"/>
      <c r="F10" s="164"/>
      <c r="G10" s="164"/>
      <c r="H10" s="164"/>
    </row>
    <row r="17" spans="1:7" x14ac:dyDescent="0.35">
      <c r="A17" s="230"/>
      <c r="G17" s="229"/>
    </row>
    <row r="26" spans="1:7" x14ac:dyDescent="0.35">
      <c r="A26" s="1" t="s">
        <v>23</v>
      </c>
    </row>
  </sheetData>
  <hyperlinks>
    <hyperlink ref="A1" location="Contents!A1" display="Contents" xr:uid="{920FC64E-135E-4E46-BB5A-0956CDD1EC27}"/>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0AD00-111B-42A1-8679-466F1F82513C}">
  <dimension ref="A1:I28"/>
  <sheetViews>
    <sheetView workbookViewId="0"/>
  </sheetViews>
  <sheetFormatPr defaultColWidth="8.90625" defaultRowHeight="14" x14ac:dyDescent="0.3"/>
  <cols>
    <col min="1" max="1" width="41.90625" style="164" bestFit="1" customWidth="1"/>
    <col min="2" max="7" width="9.90625" style="164" bestFit="1" customWidth="1"/>
    <col min="8" max="8" width="13.90625" style="164" bestFit="1" customWidth="1"/>
    <col min="9" max="16384" width="8.90625" style="164"/>
  </cols>
  <sheetData>
    <row r="1" spans="1:9" s="158" customFormat="1" ht="15.5" x14ac:dyDescent="0.35">
      <c r="A1" s="185" t="s">
        <v>432</v>
      </c>
      <c r="B1" s="157"/>
      <c r="C1" s="157"/>
      <c r="D1" s="157"/>
      <c r="E1" s="157"/>
      <c r="F1" s="157"/>
    </row>
    <row r="2" spans="1:9" s="182" customFormat="1" ht="14" customHeight="1" x14ac:dyDescent="0.4">
      <c r="A2" s="265" t="s">
        <v>49</v>
      </c>
    </row>
    <row r="3" spans="1:9" s="171" customFormat="1" ht="15.5" x14ac:dyDescent="0.35">
      <c r="A3" s="171" t="s">
        <v>306</v>
      </c>
    </row>
    <row r="4" spans="1:9" x14ac:dyDescent="0.3">
      <c r="B4" s="172"/>
      <c r="C4" s="172"/>
      <c r="D4" s="172"/>
      <c r="E4" s="172"/>
      <c r="F4" s="172"/>
    </row>
    <row r="5" spans="1:9" x14ac:dyDescent="0.3">
      <c r="A5" s="173"/>
      <c r="B5" s="174">
        <v>44166</v>
      </c>
      <c r="C5" s="174">
        <v>44531</v>
      </c>
      <c r="D5" s="174">
        <v>44896</v>
      </c>
      <c r="E5" s="174">
        <v>45261</v>
      </c>
      <c r="F5" s="174">
        <v>45627</v>
      </c>
      <c r="G5" s="174">
        <v>45992</v>
      </c>
    </row>
    <row r="6" spans="1:9" x14ac:dyDescent="0.3">
      <c r="A6" s="197" t="s">
        <v>294</v>
      </c>
      <c r="B6" s="175">
        <v>4159.6960524627439</v>
      </c>
      <c r="C6" s="175">
        <v>4818.0289402666158</v>
      </c>
      <c r="D6" s="175">
        <v>5024.6114318273012</v>
      </c>
      <c r="E6" s="175">
        <v>4823.7062266377989</v>
      </c>
      <c r="F6" s="175">
        <v>4679.8145775176399</v>
      </c>
      <c r="G6" s="175">
        <v>4685.7160147244085</v>
      </c>
      <c r="H6" s="177"/>
      <c r="I6" s="178"/>
    </row>
    <row r="7" spans="1:9" x14ac:dyDescent="0.3">
      <c r="A7" s="197" t="s">
        <v>295</v>
      </c>
      <c r="B7" s="175">
        <v>308.81094703630339</v>
      </c>
      <c r="C7" s="175">
        <v>261.66124815790459</v>
      </c>
      <c r="D7" s="175">
        <v>292.02721778399331</v>
      </c>
      <c r="E7" s="175">
        <v>294.29035091153611</v>
      </c>
      <c r="F7" s="175">
        <v>500.50660677999997</v>
      </c>
      <c r="G7" s="175">
        <v>657.07995932258871</v>
      </c>
    </row>
    <row r="8" spans="1:9" x14ac:dyDescent="0.3">
      <c r="A8" s="197" t="s">
        <v>296</v>
      </c>
      <c r="B8" s="175">
        <v>2.111256</v>
      </c>
      <c r="C8" s="175">
        <v>125.99941108000004</v>
      </c>
      <c r="D8" s="175">
        <v>243.49659833999974</v>
      </c>
      <c r="E8" s="175">
        <v>250.49208133318638</v>
      </c>
      <c r="F8" s="175">
        <v>284.39294455583394</v>
      </c>
      <c r="G8" s="175">
        <v>381.05498406406912</v>
      </c>
    </row>
    <row r="9" spans="1:9" x14ac:dyDescent="0.3">
      <c r="A9" s="197" t="s">
        <v>297</v>
      </c>
      <c r="B9" s="175">
        <v>26.23399075057123</v>
      </c>
      <c r="C9" s="175">
        <v>29.304178470223164</v>
      </c>
      <c r="D9" s="175">
        <v>29.874765628623191</v>
      </c>
      <c r="E9" s="175">
        <v>28.506086345007219</v>
      </c>
      <c r="F9" s="175">
        <v>27.229365107554127</v>
      </c>
      <c r="G9" s="175">
        <v>27.489271980084229</v>
      </c>
    </row>
    <row r="10" spans="1:9" x14ac:dyDescent="0.3">
      <c r="B10" s="175"/>
      <c r="C10" s="175"/>
      <c r="D10" s="175"/>
      <c r="E10" s="175"/>
    </row>
    <row r="11" spans="1:9" x14ac:dyDescent="0.3">
      <c r="D11" s="176"/>
      <c r="E11" s="176"/>
      <c r="F11" s="176"/>
      <c r="G11" s="176"/>
      <c r="H11" s="176"/>
      <c r="I11" s="176"/>
    </row>
    <row r="12" spans="1:9" x14ac:dyDescent="0.3">
      <c r="D12" s="176"/>
      <c r="E12" s="176"/>
      <c r="F12" s="176"/>
      <c r="G12" s="176"/>
      <c r="H12" s="176"/>
      <c r="I12" s="176"/>
    </row>
    <row r="13" spans="1:9" x14ac:dyDescent="0.3">
      <c r="D13" s="176"/>
      <c r="E13" s="176"/>
      <c r="F13" s="176"/>
      <c r="G13" s="176"/>
      <c r="H13" s="176"/>
      <c r="I13" s="176"/>
    </row>
    <row r="26" spans="1:6" x14ac:dyDescent="0.3">
      <c r="E26" s="176"/>
      <c r="F26" s="176"/>
    </row>
    <row r="28" spans="1:6" x14ac:dyDescent="0.3">
      <c r="A28" s="164" t="s">
        <v>10</v>
      </c>
    </row>
  </sheetData>
  <hyperlinks>
    <hyperlink ref="A1" location="Contents!A1" display="Contents" xr:uid="{95FD5339-8922-4672-8323-54BBE76D9050}"/>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BA34E-7016-4283-BA15-0FA858815F82}">
  <dimension ref="A1:H27"/>
  <sheetViews>
    <sheetView showGridLines="0" zoomScaleNormal="100" workbookViewId="0"/>
  </sheetViews>
  <sheetFormatPr defaultColWidth="8.90625" defaultRowHeight="14" x14ac:dyDescent="0.3"/>
  <cols>
    <col min="1" max="1" width="31.08984375" style="1" customWidth="1"/>
    <col min="2" max="8" width="9.90625" style="1" bestFit="1" customWidth="1"/>
    <col min="9" max="16384" width="8.90625" style="1"/>
  </cols>
  <sheetData>
    <row r="1" spans="1:8" s="158" customFormat="1" ht="15.5" x14ac:dyDescent="0.35">
      <c r="A1" s="185" t="s">
        <v>432</v>
      </c>
      <c r="B1" s="185"/>
      <c r="C1" s="157"/>
      <c r="D1" s="157"/>
      <c r="E1" s="157"/>
      <c r="F1" s="157"/>
      <c r="G1" s="157"/>
    </row>
    <row r="2" spans="1:8" s="161" customFormat="1" ht="15.5" x14ac:dyDescent="0.35">
      <c r="A2" s="188" t="s">
        <v>49</v>
      </c>
      <c r="B2" s="188"/>
      <c r="C2" s="157"/>
    </row>
    <row r="3" spans="1:8" s="11" customFormat="1" x14ac:dyDescent="0.3">
      <c r="A3" s="11" t="s">
        <v>305</v>
      </c>
    </row>
    <row r="4" spans="1:8" s="11" customFormat="1" x14ac:dyDescent="0.3"/>
    <row r="5" spans="1:8" x14ac:dyDescent="0.3">
      <c r="A5" s="60"/>
      <c r="B5" s="46">
        <v>43800</v>
      </c>
      <c r="C5" s="46">
        <v>44166</v>
      </c>
      <c r="D5" s="46">
        <v>44531</v>
      </c>
      <c r="E5" s="46">
        <v>44896</v>
      </c>
      <c r="F5" s="46">
        <v>45261</v>
      </c>
      <c r="G5" s="46">
        <v>45627</v>
      </c>
      <c r="H5" s="46">
        <v>45992</v>
      </c>
    </row>
    <row r="6" spans="1:8" x14ac:dyDescent="0.3">
      <c r="A6" s="197" t="s">
        <v>404</v>
      </c>
      <c r="B6" s="44">
        <v>653.62907813860841</v>
      </c>
      <c r="C6" s="44">
        <v>693.03873814626365</v>
      </c>
      <c r="D6" s="44">
        <v>887.03881838663642</v>
      </c>
      <c r="E6" s="44">
        <v>1036.5267897815033</v>
      </c>
      <c r="F6" s="44">
        <v>1034.610671495836</v>
      </c>
      <c r="G6" s="44">
        <v>1271.4264811009641</v>
      </c>
      <c r="H6" s="44">
        <v>1426.0638753047958</v>
      </c>
    </row>
    <row r="7" spans="1:8" x14ac:dyDescent="0.3">
      <c r="A7" s="197" t="s">
        <v>403</v>
      </c>
      <c r="B7" s="44">
        <v>11632.768768753051</v>
      </c>
      <c r="C7" s="44">
        <v>12283.159037095542</v>
      </c>
      <c r="D7" s="44">
        <v>12809.937308537674</v>
      </c>
      <c r="E7" s="44">
        <v>13376.839231719412</v>
      </c>
      <c r="F7" s="44">
        <v>13547.88229015202</v>
      </c>
      <c r="G7" s="44">
        <v>14539.323957336486</v>
      </c>
      <c r="H7" s="44">
        <v>14799.03635340091</v>
      </c>
    </row>
    <row r="8" spans="1:8" x14ac:dyDescent="0.3">
      <c r="A8" s="197" t="s">
        <v>405</v>
      </c>
      <c r="B8" s="44">
        <v>12286.397846891659</v>
      </c>
      <c r="C8" s="44">
        <v>12976.197775241804</v>
      </c>
      <c r="D8" s="44">
        <v>13696.97612692431</v>
      </c>
      <c r="E8" s="44">
        <v>14413.366021500915</v>
      </c>
      <c r="F8" s="44">
        <v>14582.492961647857</v>
      </c>
      <c r="G8" s="44">
        <v>15810.75043843745</v>
      </c>
      <c r="H8" s="44">
        <v>16225.100228705705</v>
      </c>
    </row>
    <row r="27" spans="1:1" x14ac:dyDescent="0.3">
      <c r="A27" s="1" t="s">
        <v>10</v>
      </c>
    </row>
  </sheetData>
  <hyperlinks>
    <hyperlink ref="A1" location="Contents!A1" display="Contents" xr:uid="{A8CDDDA8-616B-421F-9222-3CACC50B6DEA}"/>
  </hyperlinks>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8E67-99D3-4AF7-88BF-9FE6BCCB00BC}">
  <dimension ref="A1:H26"/>
  <sheetViews>
    <sheetView workbookViewId="0"/>
  </sheetViews>
  <sheetFormatPr defaultColWidth="8.90625" defaultRowHeight="14" x14ac:dyDescent="0.3"/>
  <cols>
    <col min="1" max="1" width="59.90625" style="164" bestFit="1" customWidth="1"/>
    <col min="2" max="8" width="9.90625" style="164" bestFit="1" customWidth="1"/>
    <col min="9" max="16384" width="8.90625" style="164"/>
  </cols>
  <sheetData>
    <row r="1" spans="1:8" s="158" customFormat="1" ht="15.5" x14ac:dyDescent="0.35">
      <c r="A1" s="185" t="s">
        <v>432</v>
      </c>
      <c r="B1" s="157"/>
      <c r="C1" s="157"/>
      <c r="D1" s="157"/>
      <c r="E1" s="157"/>
      <c r="F1" s="157"/>
    </row>
    <row r="2" spans="1:8" s="161" customFormat="1" ht="15.5" x14ac:dyDescent="0.35">
      <c r="A2" s="188" t="s">
        <v>49</v>
      </c>
    </row>
    <row r="3" spans="1:8" s="179" customFormat="1" x14ac:dyDescent="0.3">
      <c r="A3" s="179" t="s">
        <v>307</v>
      </c>
    </row>
    <row r="5" spans="1:8" x14ac:dyDescent="0.3">
      <c r="A5" s="180"/>
      <c r="B5" s="174">
        <v>43800</v>
      </c>
      <c r="C5" s="174">
        <v>44166</v>
      </c>
      <c r="D5" s="174">
        <v>44531</v>
      </c>
      <c r="E5" s="174">
        <v>44896</v>
      </c>
      <c r="F5" s="174">
        <v>45261</v>
      </c>
      <c r="G5" s="174">
        <v>45627</v>
      </c>
      <c r="H5" s="174">
        <v>45992</v>
      </c>
    </row>
    <row r="6" spans="1:8" x14ac:dyDescent="0.3">
      <c r="A6" s="197" t="s">
        <v>298</v>
      </c>
      <c r="B6" s="181">
        <v>61.3</v>
      </c>
      <c r="C6" s="181">
        <v>69.900000000000006</v>
      </c>
      <c r="D6" s="181">
        <v>78.8</v>
      </c>
      <c r="E6" s="181">
        <v>87.9</v>
      </c>
      <c r="F6" s="181">
        <v>97.7</v>
      </c>
      <c r="G6" s="181">
        <v>108.6</v>
      </c>
      <c r="H6" s="181">
        <v>119.9</v>
      </c>
    </row>
    <row r="7" spans="1:8" x14ac:dyDescent="0.3">
      <c r="A7" s="197" t="s">
        <v>299</v>
      </c>
      <c r="B7" s="181">
        <v>0.61300864342187211</v>
      </c>
      <c r="C7" s="181">
        <v>0.67826378056856751</v>
      </c>
      <c r="D7" s="181">
        <v>0.73579903199474561</v>
      </c>
      <c r="E7" s="181">
        <v>0.78190888777775014</v>
      </c>
      <c r="F7" s="181">
        <v>0.86393951822063486</v>
      </c>
      <c r="G7" s="181">
        <v>0.89611124849833279</v>
      </c>
      <c r="H7" s="181">
        <v>0.97226608952389382</v>
      </c>
    </row>
    <row r="26" spans="1:1" x14ac:dyDescent="0.3">
      <c r="A26" s="164" t="s">
        <v>300</v>
      </c>
    </row>
  </sheetData>
  <hyperlinks>
    <hyperlink ref="A1" location="Contents!A1" display="Contents" xr:uid="{6D6E4DD9-FD51-4E65-9E5B-B2922721C722}"/>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8F54F-66C8-42EB-AD3D-0C39F06B9F67}">
  <dimension ref="A1:N28"/>
  <sheetViews>
    <sheetView showGridLines="0" zoomScaleNormal="100" workbookViewId="0"/>
  </sheetViews>
  <sheetFormatPr defaultColWidth="8.90625" defaultRowHeight="14" x14ac:dyDescent="0.3"/>
  <cols>
    <col min="1" max="1" width="31.08984375" style="1" customWidth="1"/>
    <col min="2" max="10" width="9.90625" style="1" bestFit="1" customWidth="1"/>
    <col min="11" max="16384" width="8.90625" style="1"/>
  </cols>
  <sheetData>
    <row r="1" spans="1:14" s="158" customFormat="1" ht="15.5" x14ac:dyDescent="0.35">
      <c r="A1" s="185" t="s">
        <v>432</v>
      </c>
      <c r="B1" s="157"/>
      <c r="C1" s="157"/>
      <c r="D1" s="157"/>
      <c r="E1" s="157"/>
      <c r="F1" s="157"/>
    </row>
    <row r="2" spans="1:14" s="161" customFormat="1" ht="15.5" x14ac:dyDescent="0.35">
      <c r="A2" s="188" t="s">
        <v>49</v>
      </c>
      <c r="B2" s="157"/>
    </row>
    <row r="3" spans="1:14" s="11" customFormat="1" x14ac:dyDescent="0.3">
      <c r="A3" s="11" t="s">
        <v>308</v>
      </c>
    </row>
    <row r="4" spans="1:14" s="11" customFormat="1" x14ac:dyDescent="0.3"/>
    <row r="5" spans="1:14" x14ac:dyDescent="0.3">
      <c r="A5" s="60"/>
      <c r="B5" s="46">
        <v>43070</v>
      </c>
      <c r="C5" s="46">
        <v>43435</v>
      </c>
      <c r="D5" s="46">
        <v>43800</v>
      </c>
      <c r="E5" s="46">
        <v>44166</v>
      </c>
      <c r="F5" s="46">
        <v>44531</v>
      </c>
      <c r="G5" s="46">
        <v>44896</v>
      </c>
      <c r="H5" s="46">
        <v>45261</v>
      </c>
      <c r="I5" s="46">
        <v>45627</v>
      </c>
      <c r="J5" s="46">
        <v>45992</v>
      </c>
    </row>
    <row r="6" spans="1:14" x14ac:dyDescent="0.3">
      <c r="A6" s="197" t="s">
        <v>6</v>
      </c>
      <c r="B6" s="44">
        <v>0.86725541474083256</v>
      </c>
      <c r="C6" s="44">
        <v>0.65684811354861583</v>
      </c>
      <c r="D6" s="44">
        <v>0.64776713021087562</v>
      </c>
      <c r="E6" s="44">
        <v>0.62363504754764743</v>
      </c>
      <c r="F6" s="44">
        <v>0.69925461447938964</v>
      </c>
      <c r="G6" s="44">
        <v>0.67310079756649865</v>
      </c>
      <c r="H6" s="44">
        <v>0.58919638642048588</v>
      </c>
      <c r="I6" s="44">
        <v>0.65610641595224817</v>
      </c>
      <c r="J6" s="44">
        <v>0.73106396327179135</v>
      </c>
    </row>
    <row r="7" spans="1:14" x14ac:dyDescent="0.3">
      <c r="A7" s="197" t="s">
        <v>7</v>
      </c>
      <c r="B7" s="44">
        <v>1.8976052565999999</v>
      </c>
      <c r="C7" s="44">
        <v>2.0932630809999999</v>
      </c>
      <c r="D7" s="44">
        <v>2.2649018069699998</v>
      </c>
      <c r="E7" s="44">
        <v>2.4359014774499999</v>
      </c>
      <c r="F7" s="44">
        <v>2.5530974721700002</v>
      </c>
      <c r="G7" s="44">
        <v>2.6568400790100002</v>
      </c>
      <c r="H7" s="44">
        <v>2.7311402278400001</v>
      </c>
      <c r="I7" s="44">
        <v>2.81956704105</v>
      </c>
      <c r="J7" s="44">
        <v>2.9683508864499992</v>
      </c>
    </row>
    <row r="8" spans="1:14" x14ac:dyDescent="0.3">
      <c r="A8" s="197" t="s">
        <v>4</v>
      </c>
      <c r="B8" s="44">
        <v>9.2138428715021128</v>
      </c>
      <c r="C8" s="44">
        <v>9.2169706665794227</v>
      </c>
      <c r="D8" s="44">
        <v>9.373728909710783</v>
      </c>
      <c r="E8" s="44">
        <v>9.9166612502441573</v>
      </c>
      <c r="F8" s="44">
        <v>10.444624040274922</v>
      </c>
      <c r="G8" s="44">
        <v>11.083425144924417</v>
      </c>
      <c r="H8" s="44">
        <v>11.26215634738737</v>
      </c>
      <c r="I8" s="44">
        <v>12.335076981435202</v>
      </c>
      <c r="J8" s="44">
        <v>12.56207019160205</v>
      </c>
    </row>
    <row r="9" spans="1:14" x14ac:dyDescent="0.3">
      <c r="A9" s="194" t="s">
        <v>158</v>
      </c>
      <c r="B9" s="45">
        <v>1.1915605495136816</v>
      </c>
      <c r="C9" s="45">
        <v>-9.7019528643838004E-2</v>
      </c>
      <c r="D9" s="45">
        <v>2.6682861324851093</v>
      </c>
      <c r="E9" s="45">
        <v>5.6143382051124124</v>
      </c>
      <c r="F9" s="45">
        <v>5.5546190353057634</v>
      </c>
      <c r="G9" s="45">
        <v>5.2302777484468876</v>
      </c>
      <c r="H9" s="45">
        <v>1.1734034915553249</v>
      </c>
      <c r="I9" s="45">
        <v>8.4228223529401181</v>
      </c>
      <c r="J9" s="45">
        <v>2.8508109380476432</v>
      </c>
    </row>
    <row r="12" spans="1:14" x14ac:dyDescent="0.3">
      <c r="N12" s="1">
        <f t="shared" ref="N12" si="0">K6/1000000000</f>
        <v>0</v>
      </c>
    </row>
    <row r="28" spans="1:1" x14ac:dyDescent="0.3">
      <c r="A28" s="1" t="s">
        <v>10</v>
      </c>
    </row>
  </sheetData>
  <hyperlinks>
    <hyperlink ref="A1" location="Contents!A1" display="Contents" xr:uid="{16510A59-FE38-4AD5-AA69-D1214D6071D6}"/>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B124F-627A-4D86-9249-C5AF5B46E196}">
  <dimension ref="A1:X33"/>
  <sheetViews>
    <sheetView showGridLines="0" zoomScaleNormal="100" workbookViewId="0"/>
  </sheetViews>
  <sheetFormatPr defaultColWidth="8.90625" defaultRowHeight="14" x14ac:dyDescent="0.3"/>
  <cols>
    <col min="1" max="1" width="41.453125" style="3" bestFit="1" customWidth="1"/>
    <col min="2" max="6" width="10.08984375" style="3" bestFit="1" customWidth="1"/>
    <col min="7" max="7" width="8.90625" style="3"/>
    <col min="8" max="8" width="34.6328125" style="3" bestFit="1" customWidth="1"/>
    <col min="9" max="13" width="10.08984375" style="3" bestFit="1" customWidth="1"/>
    <col min="14" max="14" width="8.90625" style="3"/>
    <col min="15" max="15" width="43.36328125" style="3" bestFit="1" customWidth="1"/>
    <col min="16" max="20" width="10.08984375" style="3" bestFit="1" customWidth="1"/>
    <col min="21" max="16384" width="8.90625" style="3"/>
  </cols>
  <sheetData>
    <row r="1" spans="1:24" s="158" customFormat="1" ht="15.5" x14ac:dyDescent="0.35">
      <c r="A1" s="185" t="s">
        <v>432</v>
      </c>
      <c r="B1" s="157"/>
      <c r="C1" s="157"/>
      <c r="D1" s="157"/>
      <c r="E1" s="157"/>
    </row>
    <row r="2" spans="1:24" s="160" customFormat="1" ht="15.5" x14ac:dyDescent="0.35">
      <c r="A2" s="188" t="s">
        <v>11</v>
      </c>
    </row>
    <row r="3" spans="1:24" s="9" customFormat="1" ht="15.5" x14ac:dyDescent="0.35">
      <c r="A3" s="8" t="s">
        <v>340</v>
      </c>
    </row>
    <row r="4" spans="1:24" s="9" customFormat="1" ht="15.5" x14ac:dyDescent="0.35">
      <c r="A4" s="8"/>
    </row>
    <row r="5" spans="1:24" x14ac:dyDescent="0.3">
      <c r="A5" s="11" t="s">
        <v>20</v>
      </c>
      <c r="B5" s="7"/>
      <c r="C5" s="7"/>
      <c r="D5" s="7"/>
      <c r="E5" s="7"/>
      <c r="H5" s="11" t="s">
        <v>21</v>
      </c>
      <c r="O5" s="11" t="s">
        <v>22</v>
      </c>
    </row>
    <row r="6" spans="1:24" x14ac:dyDescent="0.3">
      <c r="A6" s="10"/>
      <c r="B6" s="136">
        <v>44531</v>
      </c>
      <c r="C6" s="136">
        <v>44896</v>
      </c>
      <c r="D6" s="136">
        <v>45261</v>
      </c>
      <c r="E6" s="136">
        <v>45627</v>
      </c>
      <c r="F6" s="136">
        <v>45992</v>
      </c>
      <c r="G6" s="14"/>
      <c r="H6" s="10"/>
      <c r="I6" s="46">
        <v>44531</v>
      </c>
      <c r="J6" s="46">
        <v>44896</v>
      </c>
      <c r="K6" s="46">
        <v>45261</v>
      </c>
      <c r="L6" s="46">
        <v>45627</v>
      </c>
      <c r="M6" s="46">
        <v>45992</v>
      </c>
      <c r="O6" s="10"/>
      <c r="P6" s="46">
        <v>44531</v>
      </c>
      <c r="Q6" s="46">
        <v>44896</v>
      </c>
      <c r="R6" s="46">
        <v>45261</v>
      </c>
      <c r="S6" s="46">
        <v>45627</v>
      </c>
      <c r="T6" s="46">
        <v>45992</v>
      </c>
      <c r="U6" s="14"/>
      <c r="V6" s="14"/>
      <c r="W6" s="14"/>
      <c r="X6" s="14"/>
    </row>
    <row r="7" spans="1:24" x14ac:dyDescent="0.3">
      <c r="A7" s="189" t="s">
        <v>17</v>
      </c>
      <c r="B7" s="238">
        <v>578.32610073593617</v>
      </c>
      <c r="C7" s="238">
        <v>157.37974292458736</v>
      </c>
      <c r="D7" s="238">
        <v>-153.3176918908097</v>
      </c>
      <c r="E7" s="238">
        <v>-206.61540856031817</v>
      </c>
      <c r="F7" s="238">
        <v>-46.276463951807472</v>
      </c>
      <c r="H7" s="189" t="s">
        <v>17</v>
      </c>
      <c r="I7" s="241">
        <v>20.347704614662515</v>
      </c>
      <c r="J7" s="241">
        <v>59.142049578712488</v>
      </c>
      <c r="K7" s="241">
        <v>-52.51145235940001</v>
      </c>
      <c r="L7" s="241">
        <v>20.48332180823752</v>
      </c>
      <c r="M7" s="241">
        <v>-14.749498374700011</v>
      </c>
      <c r="O7" s="189" t="s">
        <v>17</v>
      </c>
      <c r="P7" s="241">
        <v>59.659191314695775</v>
      </c>
      <c r="Q7" s="241">
        <v>-9.9393007304666945</v>
      </c>
      <c r="R7" s="241">
        <v>4.923937837894738</v>
      </c>
      <c r="S7" s="241">
        <v>42.367721360469105</v>
      </c>
      <c r="T7" s="241">
        <v>66.799333146456661</v>
      </c>
    </row>
    <row r="8" spans="1:24" x14ac:dyDescent="0.3">
      <c r="A8" s="189" t="s">
        <v>12</v>
      </c>
      <c r="B8" s="238">
        <v>-24.973597000000002</v>
      </c>
      <c r="C8" s="238">
        <v>112.66778600000001</v>
      </c>
      <c r="D8" s="238">
        <v>24.431022290000023</v>
      </c>
      <c r="E8" s="238">
        <v>273.34257991999999</v>
      </c>
      <c r="F8" s="238">
        <v>-197.81367407000005</v>
      </c>
      <c r="H8" s="189" t="s">
        <v>12</v>
      </c>
      <c r="I8" s="241">
        <v>-4.62495995</v>
      </c>
      <c r="J8" s="241">
        <v>0</v>
      </c>
      <c r="K8" s="241">
        <v>0.5</v>
      </c>
      <c r="L8" s="241">
        <v>8.5</v>
      </c>
      <c r="M8" s="241">
        <v>-2</v>
      </c>
      <c r="O8" s="189" t="s">
        <v>12</v>
      </c>
      <c r="P8" s="241">
        <v>0</v>
      </c>
      <c r="Q8" s="241">
        <v>0</v>
      </c>
      <c r="R8" s="241">
        <v>0</v>
      </c>
      <c r="S8" s="241">
        <v>0</v>
      </c>
      <c r="T8" s="241">
        <v>0</v>
      </c>
    </row>
    <row r="9" spans="1:24" x14ac:dyDescent="0.3">
      <c r="A9" s="189" t="s">
        <v>13</v>
      </c>
      <c r="B9" s="238">
        <v>-124.36441374375248</v>
      </c>
      <c r="C9" s="238">
        <v>365.80781993000124</v>
      </c>
      <c r="D9" s="238">
        <v>174.55202136000156</v>
      </c>
      <c r="E9" s="238">
        <v>910.65821025999924</v>
      </c>
      <c r="F9" s="238">
        <v>463.22527303146171</v>
      </c>
      <c r="H9" s="189" t="s">
        <v>13</v>
      </c>
      <c r="I9" s="241">
        <v>13.109066000552893</v>
      </c>
      <c r="J9" s="241">
        <v>22.698095156518342</v>
      </c>
      <c r="K9" s="241">
        <v>-0.77447374429368976</v>
      </c>
      <c r="L9" s="241">
        <v>50.432946138834595</v>
      </c>
      <c r="M9" s="241">
        <v>56.351205009062646</v>
      </c>
      <c r="O9" s="189" t="s">
        <v>13</v>
      </c>
      <c r="P9" s="241">
        <v>78.87386382999992</v>
      </c>
      <c r="Q9" s="241">
        <v>112.35516212000036</v>
      </c>
      <c r="R9" s="241">
        <v>103.36709399999999</v>
      </c>
      <c r="S9" s="241">
        <v>55.649791539999725</v>
      </c>
      <c r="T9" s="241">
        <v>47.695690460000279</v>
      </c>
    </row>
    <row r="10" spans="1:24" x14ac:dyDescent="0.3">
      <c r="A10" s="189" t="s">
        <v>14</v>
      </c>
      <c r="B10" s="238">
        <v>188.2392094300003</v>
      </c>
      <c r="C10" s="238">
        <v>40.197828199999812</v>
      </c>
      <c r="D10" s="238">
        <v>154.18355940000058</v>
      </c>
      <c r="E10" s="238">
        <v>4.9325795058336261</v>
      </c>
      <c r="F10" s="238">
        <v>199.12513132119179</v>
      </c>
      <c r="H10" s="189" t="s">
        <v>14</v>
      </c>
      <c r="I10" s="241">
        <v>-4.7406453200000076</v>
      </c>
      <c r="J10" s="241">
        <v>-2.3224428599999958</v>
      </c>
      <c r="K10" s="241">
        <v>-0.54491327208750318</v>
      </c>
      <c r="L10" s="241">
        <v>11.139556406175011</v>
      </c>
      <c r="M10" s="241">
        <v>34.4102284944695</v>
      </c>
      <c r="O10" s="189" t="s">
        <v>14</v>
      </c>
      <c r="P10" s="241">
        <v>22.824903811583667</v>
      </c>
      <c r="Q10" s="241">
        <v>-12.332081153036267</v>
      </c>
      <c r="R10" s="241">
        <v>49.785485671564132</v>
      </c>
      <c r="S10" s="241">
        <v>-4.4507448704995811</v>
      </c>
      <c r="T10" s="241">
        <v>5.5154093040162326</v>
      </c>
    </row>
    <row r="11" spans="1:24" x14ac:dyDescent="0.3">
      <c r="A11" s="189" t="s">
        <v>15</v>
      </c>
      <c r="B11" s="238">
        <v>-59.437539205179213</v>
      </c>
      <c r="C11" s="238">
        <v>-78.56195585645294</v>
      </c>
      <c r="D11" s="238">
        <v>42.884812422472002</v>
      </c>
      <c r="E11" s="238">
        <v>25.731763327856065</v>
      </c>
      <c r="F11" s="238">
        <v>120.9331443438282</v>
      </c>
      <c r="H11" s="189" t="s">
        <v>15</v>
      </c>
      <c r="I11" s="241">
        <v>15.940251059037566</v>
      </c>
      <c r="J11" s="241">
        <v>-23.759599123400093</v>
      </c>
      <c r="K11" s="241">
        <v>2.892503225650072</v>
      </c>
      <c r="L11" s="241">
        <v>11.863874553575039</v>
      </c>
      <c r="M11" s="241">
        <v>1.7805489423997403</v>
      </c>
      <c r="O11" s="189" t="s">
        <v>15</v>
      </c>
      <c r="P11" s="241">
        <v>6.7902851174168584</v>
      </c>
      <c r="Q11" s="241">
        <v>35.460939004726413</v>
      </c>
      <c r="R11" s="241">
        <v>-81.106183221021652</v>
      </c>
      <c r="S11" s="241">
        <v>17.926182806383611</v>
      </c>
      <c r="T11" s="241">
        <v>11.111560025425911</v>
      </c>
    </row>
    <row r="12" spans="1:24" x14ac:dyDescent="0.3">
      <c r="A12" s="193" t="s">
        <v>19</v>
      </c>
      <c r="B12" s="239">
        <v>557.78976021700475</v>
      </c>
      <c r="C12" s="239">
        <v>597.49122119813535</v>
      </c>
      <c r="D12" s="239">
        <v>242.73372358166503</v>
      </c>
      <c r="E12" s="239">
        <v>1008.0497244533691</v>
      </c>
      <c r="F12" s="239">
        <v>539.19341067467303</v>
      </c>
      <c r="H12" s="193" t="s">
        <v>19</v>
      </c>
      <c r="I12" s="242">
        <v>40.031416404253008</v>
      </c>
      <c r="J12" s="242">
        <v>55.758102751830819</v>
      </c>
      <c r="K12" s="242">
        <v>-50.438336150131107</v>
      </c>
      <c r="L12" s="242">
        <v>102.41969890682209</v>
      </c>
      <c r="M12" s="242">
        <v>75.793268921231984</v>
      </c>
      <c r="O12" s="193" t="s">
        <v>19</v>
      </c>
      <c r="P12" s="242">
        <v>168.14824407369565</v>
      </c>
      <c r="Q12" s="242">
        <v>125.54471924122429</v>
      </c>
      <c r="R12" s="242">
        <v>76.970334288436888</v>
      </c>
      <c r="S12" s="242">
        <v>111.49295083635282</v>
      </c>
      <c r="T12" s="242">
        <v>131.12199293589927</v>
      </c>
    </row>
    <row r="13" spans="1:24" x14ac:dyDescent="0.3">
      <c r="A13" s="7"/>
      <c r="B13" s="240"/>
      <c r="C13" s="240"/>
      <c r="D13" s="240"/>
      <c r="E13" s="240"/>
      <c r="F13" s="240"/>
      <c r="H13" s="7"/>
      <c r="I13" s="243"/>
      <c r="J13" s="243"/>
      <c r="K13" s="243"/>
      <c r="L13" s="243"/>
      <c r="M13" s="243"/>
      <c r="O13" s="7"/>
      <c r="P13" s="243"/>
      <c r="Q13" s="243"/>
      <c r="R13" s="243"/>
      <c r="S13" s="243"/>
      <c r="T13" s="243"/>
    </row>
    <row r="14" spans="1:24" x14ac:dyDescent="0.3">
      <c r="A14" s="189" t="s">
        <v>159</v>
      </c>
      <c r="B14" s="240">
        <v>4.225016736826448</v>
      </c>
      <c r="C14" s="240">
        <v>4.3422762725535469</v>
      </c>
      <c r="D14" s="240">
        <v>1.6906578841579867</v>
      </c>
      <c r="E14" s="240">
        <v>6.9044090679239778</v>
      </c>
      <c r="F14" s="240">
        <v>3.4545661877870337</v>
      </c>
      <c r="H14" s="189" t="s">
        <v>159</v>
      </c>
      <c r="I14" s="243">
        <v>4.0400940234996741</v>
      </c>
      <c r="J14" s="243">
        <v>5.4087607020036677</v>
      </c>
      <c r="K14" s="243">
        <v>-4.6416653298453898</v>
      </c>
      <c r="L14" s="243">
        <v>9.8841177176642212</v>
      </c>
      <c r="M14" s="243">
        <v>6.6565642343671128</v>
      </c>
      <c r="O14" s="189" t="s">
        <v>159</v>
      </c>
      <c r="P14" s="243">
        <v>5.9027402541681706</v>
      </c>
      <c r="Q14" s="243">
        <v>4.1615257714048948</v>
      </c>
      <c r="R14" s="243">
        <v>2.4494590229431568</v>
      </c>
      <c r="S14" s="243">
        <v>3.4632556085337773</v>
      </c>
      <c r="T14" s="243">
        <v>4.7785310967445982</v>
      </c>
    </row>
    <row r="15" spans="1:24" ht="14.5" x14ac:dyDescent="0.35">
      <c r="B15" s="15"/>
      <c r="C15" s="15"/>
      <c r="D15" s="15"/>
      <c r="E15" s="15"/>
    </row>
    <row r="16" spans="1:24" ht="14.5" x14ac:dyDescent="0.35">
      <c r="B16" s="4"/>
      <c r="C16" s="4"/>
      <c r="D16" s="4"/>
      <c r="E16" s="4"/>
      <c r="F16" s="4"/>
      <c r="G16" s="4"/>
      <c r="H16" s="4"/>
      <c r="L16" s="94"/>
    </row>
    <row r="17" spans="2:8" ht="14.5" x14ac:dyDescent="0.35">
      <c r="B17" s="4"/>
      <c r="C17" s="4"/>
      <c r="D17" s="4"/>
      <c r="E17" s="4"/>
      <c r="F17" s="4"/>
      <c r="G17" s="4"/>
      <c r="H17" s="4"/>
    </row>
    <row r="18" spans="2:8" ht="14.5" x14ac:dyDescent="0.35">
      <c r="B18" s="4"/>
      <c r="C18" s="4"/>
      <c r="D18" s="4"/>
      <c r="E18" s="4"/>
      <c r="F18" s="4"/>
      <c r="G18" s="4"/>
      <c r="H18" s="4"/>
    </row>
    <row r="19" spans="2:8" ht="14.5" x14ac:dyDescent="0.35">
      <c r="B19" s="4"/>
      <c r="C19" s="4"/>
      <c r="D19" s="4"/>
      <c r="E19" s="4"/>
      <c r="F19" s="4"/>
      <c r="G19" s="4"/>
      <c r="H19" s="4"/>
    </row>
    <row r="20" spans="2:8" ht="14.5" x14ac:dyDescent="0.35">
      <c r="B20" s="4"/>
      <c r="C20" s="4"/>
      <c r="D20" s="4"/>
      <c r="E20" s="4"/>
      <c r="F20" s="4"/>
      <c r="G20" s="4"/>
      <c r="H20" s="4"/>
    </row>
    <row r="21" spans="2:8" ht="14.5" x14ac:dyDescent="0.35">
      <c r="B21" s="4"/>
      <c r="C21" s="4"/>
      <c r="D21" s="4"/>
      <c r="E21" s="4"/>
      <c r="F21" s="4"/>
      <c r="G21" s="4"/>
      <c r="H21" s="4"/>
    </row>
    <row r="22" spans="2:8" ht="14.5" x14ac:dyDescent="0.35">
      <c r="B22" s="4"/>
      <c r="C22" s="4"/>
      <c r="D22" s="4"/>
      <c r="E22" s="4"/>
    </row>
    <row r="23" spans="2:8" ht="14.5" x14ac:dyDescent="0.35">
      <c r="B23" s="15"/>
      <c r="C23" s="15"/>
      <c r="D23" s="15"/>
      <c r="E23" s="15"/>
    </row>
    <row r="33" spans="1:15" x14ac:dyDescent="0.3">
      <c r="A33" s="18" t="s">
        <v>10</v>
      </c>
      <c r="H33" s="18"/>
      <c r="O33" s="18"/>
    </row>
  </sheetData>
  <hyperlinks>
    <hyperlink ref="A1" location="Contents!A1" display="Contents" xr:uid="{8B5CD6BC-BBAC-4551-BE4F-84A6C27C3733}"/>
  </hyperlinks>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A01ED-995B-44ED-8564-BA401CFD13E2}">
  <dimension ref="A1:G41"/>
  <sheetViews>
    <sheetView workbookViewId="0"/>
  </sheetViews>
  <sheetFormatPr defaultColWidth="8.81640625" defaultRowHeight="14.5" x14ac:dyDescent="0.35"/>
  <cols>
    <col min="1" max="1" width="34.08984375" style="184" customWidth="1"/>
    <col min="2" max="3" width="9.36328125" style="184" bestFit="1" customWidth="1"/>
    <col min="4" max="16384" width="8.81640625" style="184"/>
  </cols>
  <sheetData>
    <row r="1" spans="1:6" s="158" customFormat="1" ht="15.5" x14ac:dyDescent="0.35">
      <c r="A1" s="185" t="s">
        <v>432</v>
      </c>
      <c r="B1" s="157"/>
      <c r="C1" s="157"/>
      <c r="D1" s="157"/>
      <c r="E1" s="157"/>
      <c r="F1" s="157"/>
    </row>
    <row r="2" spans="1:6" s="161" customFormat="1" ht="15.5" x14ac:dyDescent="0.35">
      <c r="A2" s="188" t="s">
        <v>49</v>
      </c>
      <c r="B2" s="157"/>
    </row>
    <row r="3" spans="1:6" s="179" customFormat="1" ht="14" x14ac:dyDescent="0.3">
      <c r="A3" s="179" t="s">
        <v>309</v>
      </c>
    </row>
    <row r="4" spans="1:6" s="179" customFormat="1" ht="14" x14ac:dyDescent="0.3"/>
    <row r="5" spans="1:6" x14ac:dyDescent="0.35">
      <c r="A5" s="272"/>
      <c r="B5" s="273">
        <v>2024</v>
      </c>
      <c r="C5" s="273">
        <v>2025</v>
      </c>
    </row>
    <row r="6" spans="1:6" x14ac:dyDescent="0.35">
      <c r="A6" s="261" t="s">
        <v>414</v>
      </c>
      <c r="B6" s="164"/>
      <c r="C6" s="164"/>
    </row>
    <row r="7" spans="1:6" x14ac:dyDescent="0.35">
      <c r="A7" s="263" t="s">
        <v>415</v>
      </c>
      <c r="B7" s="234">
        <v>138.0617905183</v>
      </c>
      <c r="C7" s="234">
        <v>42.448098995086148</v>
      </c>
    </row>
    <row r="8" spans="1:6" x14ac:dyDescent="0.35">
      <c r="A8" s="263" t="s">
        <v>416</v>
      </c>
      <c r="B8" s="234">
        <v>40.523499810000004</v>
      </c>
      <c r="C8" s="234">
        <v>58.443076490000003</v>
      </c>
    </row>
    <row r="9" spans="1:6" x14ac:dyDescent="0.35">
      <c r="A9" s="263" t="s">
        <v>417</v>
      </c>
      <c r="B9" s="234">
        <v>0</v>
      </c>
      <c r="C9" s="234">
        <v>0</v>
      </c>
    </row>
    <row r="10" spans="1:6" x14ac:dyDescent="0.35">
      <c r="A10" s="263" t="s">
        <v>210</v>
      </c>
      <c r="B10" s="234">
        <v>68.676303475656184</v>
      </c>
      <c r="C10" s="234">
        <v>73.304373173260586</v>
      </c>
    </row>
    <row r="11" spans="1:6" x14ac:dyDescent="0.35">
      <c r="A11" s="263" t="s">
        <v>418</v>
      </c>
      <c r="B11" s="234">
        <v>65.320999999999998</v>
      </c>
      <c r="C11" s="234">
        <v>0.17799999999999999</v>
      </c>
    </row>
    <row r="12" spans="1:6" x14ac:dyDescent="0.35">
      <c r="A12" s="263" t="s">
        <v>62</v>
      </c>
      <c r="B12" s="234">
        <v>53.046337489999999</v>
      </c>
      <c r="C12" s="234">
        <v>8.1848520400000009</v>
      </c>
    </row>
    <row r="13" spans="1:6" x14ac:dyDescent="0.35">
      <c r="A13" s="263" t="s">
        <v>66</v>
      </c>
      <c r="B13" s="234">
        <v>73.826952318000025</v>
      </c>
      <c r="C13" s="234">
        <v>53.113190254215802</v>
      </c>
    </row>
    <row r="14" spans="1:6" x14ac:dyDescent="0.35">
      <c r="A14" s="263" t="s">
        <v>419</v>
      </c>
      <c r="B14" s="234">
        <v>49.597891791408614</v>
      </c>
      <c r="C14" s="234">
        <v>132.10954364104333</v>
      </c>
    </row>
    <row r="15" spans="1:6" x14ac:dyDescent="0.35">
      <c r="A15" s="263" t="s">
        <v>420</v>
      </c>
      <c r="B15" s="234">
        <v>672.28347920230817</v>
      </c>
      <c r="C15" s="234">
        <v>843.65674416732179</v>
      </c>
    </row>
    <row r="16" spans="1:6" x14ac:dyDescent="0.35">
      <c r="A16" s="263" t="s">
        <v>421</v>
      </c>
      <c r="B16" s="234">
        <v>531.57862412266377</v>
      </c>
      <c r="C16" s="234">
        <v>473.30883355239445</v>
      </c>
    </row>
    <row r="17" spans="1:7" x14ac:dyDescent="0.35">
      <c r="A17" s="263" t="s">
        <v>422</v>
      </c>
      <c r="B17" s="234">
        <v>18.863199238016129</v>
      </c>
      <c r="C17" s="234">
        <v>20.210563125350713</v>
      </c>
    </row>
    <row r="18" spans="1:7" s="237" customFormat="1" x14ac:dyDescent="0.35">
      <c r="A18" s="261" t="s">
        <v>16</v>
      </c>
      <c r="B18" s="236">
        <v>1711.7790779663526</v>
      </c>
      <c r="C18" s="236">
        <v>1704.9572754386727</v>
      </c>
      <c r="D18" s="184"/>
      <c r="E18" s="184"/>
    </row>
    <row r="19" spans="1:7" x14ac:dyDescent="0.35">
      <c r="A19" s="164"/>
      <c r="B19" s="164"/>
      <c r="C19" s="164"/>
    </row>
    <row r="20" spans="1:7" x14ac:dyDescent="0.35">
      <c r="B20" s="262">
        <v>2024</v>
      </c>
      <c r="G20" s="262">
        <v>2025</v>
      </c>
    </row>
    <row r="41" spans="1:1" x14ac:dyDescent="0.35">
      <c r="A41" s="1" t="s">
        <v>23</v>
      </c>
    </row>
  </sheetData>
  <hyperlinks>
    <hyperlink ref="A1" location="Contents!A1" display="Contents" xr:uid="{D310629F-43FD-4FA3-913B-276F066856F4}"/>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F8A61-D2A8-46C6-A7F1-17FBB220084B}">
  <dimension ref="A1:G40"/>
  <sheetViews>
    <sheetView workbookViewId="0"/>
  </sheetViews>
  <sheetFormatPr defaultColWidth="8.81640625" defaultRowHeight="14.5" x14ac:dyDescent="0.35"/>
  <cols>
    <col min="1" max="1" width="34.1796875" style="184" customWidth="1"/>
    <col min="2" max="2" width="11.54296875" style="184" customWidth="1"/>
    <col min="3" max="3" width="9.36328125" style="184" bestFit="1" customWidth="1"/>
    <col min="4" max="16384" width="8.81640625" style="184"/>
  </cols>
  <sheetData>
    <row r="1" spans="1:6" s="158" customFormat="1" ht="15.5" x14ac:dyDescent="0.35">
      <c r="A1" s="185" t="s">
        <v>432</v>
      </c>
      <c r="B1" s="157"/>
      <c r="C1" s="157"/>
      <c r="D1" s="157"/>
      <c r="E1" s="157"/>
      <c r="F1" s="157"/>
    </row>
    <row r="2" spans="1:6" s="161" customFormat="1" ht="15.5" x14ac:dyDescent="0.35">
      <c r="A2" s="188" t="s">
        <v>49</v>
      </c>
      <c r="B2" s="157"/>
    </row>
    <row r="3" spans="1:6" s="179" customFormat="1" ht="14" x14ac:dyDescent="0.3">
      <c r="A3" s="179" t="s">
        <v>310</v>
      </c>
    </row>
    <row r="4" spans="1:6" s="179" customFormat="1" ht="14" x14ac:dyDescent="0.3"/>
    <row r="5" spans="1:6" s="179" customFormat="1" ht="14" x14ac:dyDescent="0.3">
      <c r="A5" s="274"/>
      <c r="B5" s="275">
        <v>2024</v>
      </c>
      <c r="C5" s="275">
        <v>2025</v>
      </c>
    </row>
    <row r="6" spans="1:6" x14ac:dyDescent="0.35">
      <c r="A6" s="261" t="s">
        <v>414</v>
      </c>
      <c r="D6" s="164"/>
    </row>
    <row r="7" spans="1:6" x14ac:dyDescent="0.35">
      <c r="A7" s="263" t="s">
        <v>415</v>
      </c>
      <c r="B7" s="234">
        <v>198.66179051829999</v>
      </c>
      <c r="C7" s="234">
        <v>103.06962513508616</v>
      </c>
      <c r="D7" s="164"/>
      <c r="E7" s="164"/>
    </row>
    <row r="8" spans="1:6" x14ac:dyDescent="0.35">
      <c r="A8" s="263" t="s">
        <v>416</v>
      </c>
      <c r="B8" s="234">
        <v>40.523499810000004</v>
      </c>
      <c r="C8" s="234">
        <v>58.443076490000003</v>
      </c>
      <c r="D8" s="164"/>
      <c r="E8" s="164"/>
    </row>
    <row r="9" spans="1:6" x14ac:dyDescent="0.35">
      <c r="A9" s="263" t="s">
        <v>417</v>
      </c>
      <c r="B9" s="234">
        <v>0</v>
      </c>
      <c r="C9" s="234">
        <v>0</v>
      </c>
      <c r="D9" s="164"/>
      <c r="E9" s="164"/>
    </row>
    <row r="10" spans="1:6" x14ac:dyDescent="0.35">
      <c r="A10" s="263" t="s">
        <v>210</v>
      </c>
      <c r="B10" s="234">
        <v>68.676303475656184</v>
      </c>
      <c r="C10" s="234">
        <v>73.002010333260586</v>
      </c>
      <c r="D10" s="164"/>
      <c r="E10" s="164"/>
    </row>
    <row r="11" spans="1:6" x14ac:dyDescent="0.35">
      <c r="A11" s="263" t="s">
        <v>418</v>
      </c>
      <c r="B11" s="234">
        <v>65.320999999999998</v>
      </c>
      <c r="C11" s="234">
        <v>0.17799999999999999</v>
      </c>
      <c r="D11" s="164"/>
      <c r="E11" s="164"/>
    </row>
    <row r="12" spans="1:6" x14ac:dyDescent="0.35">
      <c r="A12" s="263" t="s">
        <v>62</v>
      </c>
      <c r="B12" s="234">
        <v>48.285514490000004</v>
      </c>
      <c r="C12" s="234">
        <v>8.1609384899999995</v>
      </c>
      <c r="D12" s="164"/>
      <c r="E12" s="164"/>
    </row>
    <row r="13" spans="1:6" x14ac:dyDescent="0.35">
      <c r="A13" s="263" t="s">
        <v>66</v>
      </c>
      <c r="B13" s="234">
        <v>59.806197958000013</v>
      </c>
      <c r="C13" s="234">
        <v>38.681270074215803</v>
      </c>
      <c r="D13" s="164"/>
      <c r="E13" s="164"/>
    </row>
    <row r="14" spans="1:6" x14ac:dyDescent="0.35">
      <c r="A14" s="263" t="s">
        <v>419</v>
      </c>
      <c r="B14" s="234">
        <v>49.597891791408614</v>
      </c>
      <c r="C14" s="234">
        <v>128.30945737104335</v>
      </c>
      <c r="D14" s="164"/>
      <c r="E14" s="164"/>
    </row>
    <row r="15" spans="1:6" x14ac:dyDescent="0.35">
      <c r="A15" s="263" t="s">
        <v>420</v>
      </c>
      <c r="B15" s="234">
        <v>681.9133073229458</v>
      </c>
      <c r="C15" s="234">
        <v>846.9271703043579</v>
      </c>
      <c r="D15" s="164"/>
      <c r="E15" s="164"/>
    </row>
    <row r="16" spans="1:6" x14ac:dyDescent="0.35">
      <c r="A16" s="263" t="s">
        <v>421</v>
      </c>
      <c r="B16" s="234">
        <v>531.63758115591384</v>
      </c>
      <c r="C16" s="234">
        <v>473.35883343664449</v>
      </c>
      <c r="D16" s="164"/>
      <c r="E16" s="164"/>
    </row>
    <row r="17" spans="1:7" x14ac:dyDescent="0.35">
      <c r="A17" s="263" t="s">
        <v>422</v>
      </c>
      <c r="B17" s="234">
        <v>18.863199238015891</v>
      </c>
      <c r="C17" s="234">
        <v>20.210563125350475</v>
      </c>
      <c r="D17" s="164"/>
      <c r="E17" s="164"/>
    </row>
    <row r="18" spans="1:7" x14ac:dyDescent="0.35">
      <c r="A18" s="261" t="s">
        <v>444</v>
      </c>
      <c r="B18" s="236">
        <v>1763.2862857602404</v>
      </c>
      <c r="C18" s="236">
        <v>1750.3409447599588</v>
      </c>
      <c r="D18" s="164"/>
      <c r="E18" s="164"/>
    </row>
    <row r="19" spans="1:7" x14ac:dyDescent="0.35">
      <c r="A19" s="164"/>
      <c r="B19" s="164"/>
      <c r="C19" s="164"/>
      <c r="D19" s="164"/>
    </row>
    <row r="20" spans="1:7" x14ac:dyDescent="0.35">
      <c r="B20" s="262">
        <v>2024</v>
      </c>
      <c r="G20" s="262">
        <v>2025</v>
      </c>
    </row>
    <row r="40" spans="1:1" x14ac:dyDescent="0.35">
      <c r="A40" s="1" t="s">
        <v>23</v>
      </c>
    </row>
  </sheetData>
  <hyperlinks>
    <hyperlink ref="A1" location="Contents!A1" display="Contents" xr:uid="{F448444F-10A4-4ABB-9918-B69C6F377250}"/>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DB226-43CB-4772-8084-6A9616866467}">
  <dimension ref="A1:F49"/>
  <sheetViews>
    <sheetView workbookViewId="0"/>
  </sheetViews>
  <sheetFormatPr defaultColWidth="8.81640625" defaultRowHeight="14.5" x14ac:dyDescent="0.35"/>
  <cols>
    <col min="1" max="1" width="8.81640625" style="184"/>
    <col min="2" max="2" width="17.54296875" style="184" customWidth="1"/>
    <col min="3" max="16384" width="8.81640625" style="184"/>
  </cols>
  <sheetData>
    <row r="1" spans="1:6" s="158" customFormat="1" ht="15.5" x14ac:dyDescent="0.35">
      <c r="A1" s="185" t="s">
        <v>432</v>
      </c>
      <c r="B1" s="157"/>
      <c r="C1" s="157"/>
      <c r="D1" s="157"/>
      <c r="E1" s="157"/>
      <c r="F1" s="157"/>
    </row>
    <row r="2" spans="1:6" s="161" customFormat="1" ht="15.5" x14ac:dyDescent="0.35">
      <c r="A2" s="188" t="s">
        <v>49</v>
      </c>
      <c r="B2" s="157"/>
    </row>
    <row r="3" spans="1:6" s="179" customFormat="1" ht="14" x14ac:dyDescent="0.3">
      <c r="A3" s="179" t="s">
        <v>311</v>
      </c>
    </row>
    <row r="5" spans="1:6" ht="28.5" x14ac:dyDescent="0.35">
      <c r="A5" s="272"/>
      <c r="B5" s="283" t="s">
        <v>445</v>
      </c>
    </row>
    <row r="6" spans="1:6" x14ac:dyDescent="0.35">
      <c r="A6" s="277">
        <v>42094</v>
      </c>
      <c r="B6" s="231">
        <v>8.2771584325781244</v>
      </c>
    </row>
    <row r="7" spans="1:6" x14ac:dyDescent="0.35">
      <c r="A7" s="277">
        <v>42185</v>
      </c>
      <c r="B7" s="231">
        <v>8.1441182627547484</v>
      </c>
    </row>
    <row r="8" spans="1:6" x14ac:dyDescent="0.35">
      <c r="A8" s="277">
        <v>42277</v>
      </c>
      <c r="B8" s="231">
        <v>8.1800813074781118</v>
      </c>
    </row>
    <row r="9" spans="1:6" x14ac:dyDescent="0.35">
      <c r="A9" s="277">
        <v>42369</v>
      </c>
      <c r="B9" s="231">
        <v>8.1670907225469289</v>
      </c>
    </row>
    <row r="10" spans="1:6" x14ac:dyDescent="0.35">
      <c r="A10" s="277">
        <v>42460</v>
      </c>
      <c r="B10" s="231">
        <v>8.3377581276245341</v>
      </c>
    </row>
    <row r="11" spans="1:6" x14ac:dyDescent="0.35">
      <c r="A11" s="277">
        <v>42551</v>
      </c>
      <c r="B11" s="231">
        <v>8.3378574898647457</v>
      </c>
    </row>
    <row r="12" spans="1:6" x14ac:dyDescent="0.35">
      <c r="A12" s="277">
        <v>42643</v>
      </c>
      <c r="B12" s="231">
        <v>8.2919026515911245</v>
      </c>
    </row>
    <row r="13" spans="1:6" x14ac:dyDescent="0.35">
      <c r="A13" s="277">
        <v>42735</v>
      </c>
      <c r="B13" s="231">
        <v>8.24167912198957</v>
      </c>
    </row>
    <row r="14" spans="1:6" x14ac:dyDescent="0.35">
      <c r="A14" s="277">
        <v>42825</v>
      </c>
      <c r="B14" s="231">
        <v>8.0263465317323881</v>
      </c>
    </row>
    <row r="15" spans="1:6" x14ac:dyDescent="0.35">
      <c r="A15" s="277">
        <v>42916</v>
      </c>
      <c r="B15" s="231">
        <v>8.021675868606998</v>
      </c>
    </row>
    <row r="16" spans="1:6" x14ac:dyDescent="0.35">
      <c r="A16" s="277">
        <v>43008</v>
      </c>
      <c r="B16" s="231">
        <v>8.002726311810699</v>
      </c>
    </row>
    <row r="17" spans="1:4" x14ac:dyDescent="0.35">
      <c r="A17" s="277">
        <v>43100</v>
      </c>
      <c r="B17" s="231">
        <v>7.9963441643902389</v>
      </c>
    </row>
    <row r="18" spans="1:4" x14ac:dyDescent="0.35">
      <c r="A18" s="277">
        <v>43190</v>
      </c>
      <c r="B18" s="231">
        <v>8.012332978102064</v>
      </c>
    </row>
    <row r="19" spans="1:4" x14ac:dyDescent="0.35">
      <c r="A19" s="277">
        <v>43281</v>
      </c>
      <c r="B19" s="231">
        <v>7.9582147731292814</v>
      </c>
    </row>
    <row r="20" spans="1:4" x14ac:dyDescent="0.35">
      <c r="A20" s="277">
        <v>43373</v>
      </c>
      <c r="B20" s="231">
        <v>7.8942378476427075</v>
      </c>
    </row>
    <row r="21" spans="1:4" x14ac:dyDescent="0.35">
      <c r="A21" s="277">
        <v>43465</v>
      </c>
      <c r="B21" s="231">
        <v>7.8752040228864368</v>
      </c>
    </row>
    <row r="22" spans="1:4" x14ac:dyDescent="0.35">
      <c r="A22" s="277">
        <v>43555</v>
      </c>
      <c r="B22" s="231">
        <v>7.7884321679079642</v>
      </c>
    </row>
    <row r="23" spans="1:4" x14ac:dyDescent="0.35">
      <c r="A23" s="277">
        <v>43646</v>
      </c>
      <c r="B23" s="231">
        <v>7.7249477487038334</v>
      </c>
    </row>
    <row r="24" spans="1:4" x14ac:dyDescent="0.35">
      <c r="A24" s="277">
        <v>43738</v>
      </c>
      <c r="B24" s="231">
        <v>7.6760146744925111</v>
      </c>
    </row>
    <row r="25" spans="1:4" x14ac:dyDescent="0.35">
      <c r="A25" s="277">
        <v>43830</v>
      </c>
      <c r="B25" s="231">
        <v>7.6176620174415053</v>
      </c>
      <c r="D25" s="1" t="s">
        <v>24</v>
      </c>
    </row>
    <row r="26" spans="1:4" x14ac:dyDescent="0.35">
      <c r="A26" s="277">
        <v>43921</v>
      </c>
      <c r="B26" s="231">
        <v>7.5707042789139418</v>
      </c>
    </row>
    <row r="27" spans="1:4" x14ac:dyDescent="0.35">
      <c r="A27" s="277">
        <v>44012</v>
      </c>
      <c r="B27" s="231">
        <v>7.4676165608860954</v>
      </c>
    </row>
    <row r="28" spans="1:4" x14ac:dyDescent="0.35">
      <c r="A28" s="277">
        <v>44104</v>
      </c>
      <c r="B28" s="231">
        <v>7.3834452065102365</v>
      </c>
    </row>
    <row r="29" spans="1:4" x14ac:dyDescent="0.35">
      <c r="A29" s="277">
        <v>44196</v>
      </c>
      <c r="B29" s="231">
        <v>7.2086942915086629</v>
      </c>
    </row>
    <row r="30" spans="1:4" x14ac:dyDescent="0.35">
      <c r="A30" s="277">
        <v>44286</v>
      </c>
      <c r="B30" s="231">
        <v>7.1134530966384748</v>
      </c>
    </row>
    <row r="31" spans="1:4" x14ac:dyDescent="0.35">
      <c r="A31" s="277">
        <v>44377</v>
      </c>
      <c r="B31" s="231">
        <v>7.0991261217581272</v>
      </c>
    </row>
    <row r="32" spans="1:4" x14ac:dyDescent="0.35">
      <c r="A32" s="277">
        <v>44469</v>
      </c>
      <c r="B32" s="231">
        <v>7.0346847296582364</v>
      </c>
    </row>
    <row r="33" spans="1:2" x14ac:dyDescent="0.35">
      <c r="A33" s="277">
        <v>44561</v>
      </c>
      <c r="B33" s="231">
        <v>6.9979207653713109</v>
      </c>
    </row>
    <row r="34" spans="1:2" x14ac:dyDescent="0.35">
      <c r="A34" s="277">
        <v>44651</v>
      </c>
      <c r="B34" s="231">
        <v>7.1869051677356595</v>
      </c>
    </row>
    <row r="35" spans="1:2" x14ac:dyDescent="0.35">
      <c r="A35" s="277">
        <v>44742</v>
      </c>
      <c r="B35" s="231">
        <v>7.1631251517915491</v>
      </c>
    </row>
    <row r="36" spans="1:2" x14ac:dyDescent="0.35">
      <c r="A36" s="277">
        <v>44834</v>
      </c>
      <c r="B36" s="231">
        <v>7.153569611289103</v>
      </c>
    </row>
    <row r="37" spans="1:2" x14ac:dyDescent="0.35">
      <c r="A37" s="277">
        <v>44926</v>
      </c>
      <c r="B37" s="231">
        <v>7.0662173250515465</v>
      </c>
    </row>
    <row r="38" spans="1:2" x14ac:dyDescent="0.35">
      <c r="A38" s="277">
        <v>45016</v>
      </c>
      <c r="B38" s="231">
        <v>6.80327153883169</v>
      </c>
    </row>
    <row r="39" spans="1:2" x14ac:dyDescent="0.35">
      <c r="A39" s="277">
        <v>45107</v>
      </c>
      <c r="B39" s="231">
        <v>6.6895350713416857</v>
      </c>
    </row>
    <row r="40" spans="1:2" x14ac:dyDescent="0.35">
      <c r="A40" s="277">
        <v>45199</v>
      </c>
      <c r="B40" s="231">
        <v>6.5868496773396084</v>
      </c>
    </row>
    <row r="41" spans="1:2" x14ac:dyDescent="0.35">
      <c r="A41" s="277">
        <v>45291</v>
      </c>
      <c r="B41" s="231">
        <v>6.5925008360228921</v>
      </c>
    </row>
    <row r="42" spans="1:2" x14ac:dyDescent="0.35">
      <c r="A42" s="277">
        <v>45382</v>
      </c>
      <c r="B42" s="231">
        <v>6.7894751884563025</v>
      </c>
    </row>
    <row r="43" spans="1:2" x14ac:dyDescent="0.35">
      <c r="A43" s="277">
        <v>45473</v>
      </c>
      <c r="B43" s="231">
        <v>6.4596879678610257</v>
      </c>
    </row>
    <row r="44" spans="1:2" x14ac:dyDescent="0.35">
      <c r="A44" s="277">
        <v>45565</v>
      </c>
      <c r="B44" s="231">
        <v>6.4739063126134964</v>
      </c>
    </row>
    <row r="45" spans="1:2" x14ac:dyDescent="0.35">
      <c r="A45" s="277">
        <v>45657</v>
      </c>
      <c r="B45" s="231">
        <v>6.4576093836410218</v>
      </c>
    </row>
    <row r="46" spans="1:2" x14ac:dyDescent="0.35">
      <c r="A46" s="277">
        <v>45747</v>
      </c>
      <c r="B46" s="231">
        <v>6.8621179498918679</v>
      </c>
    </row>
    <row r="47" spans="1:2" x14ac:dyDescent="0.35">
      <c r="A47" s="277">
        <v>45838</v>
      </c>
      <c r="B47" s="231">
        <v>5.8497858834057812</v>
      </c>
    </row>
    <row r="48" spans="1:2" x14ac:dyDescent="0.35">
      <c r="A48" s="277">
        <v>45930</v>
      </c>
      <c r="B48" s="231">
        <v>6.0135863315442579</v>
      </c>
    </row>
    <row r="49" spans="1:2" x14ac:dyDescent="0.35">
      <c r="A49" s="277">
        <v>46022</v>
      </c>
      <c r="B49" s="231">
        <v>6.0308407392237449</v>
      </c>
    </row>
  </sheetData>
  <hyperlinks>
    <hyperlink ref="A1" location="Contents!A1" display="Contents" xr:uid="{065A5F64-40F0-4070-A1B6-B9538207527C}"/>
  </hyperlinks>
  <pageMargins left="0.7" right="0.7" top="0.75" bottom="0.75" header="0.3" footer="0.3"/>
  <pageSetup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28D5-2B66-4384-9D01-4A6040F642D2}">
  <dimension ref="A1:K26"/>
  <sheetViews>
    <sheetView zoomScaleNormal="100" workbookViewId="0"/>
  </sheetViews>
  <sheetFormatPr defaultColWidth="8.81640625" defaultRowHeight="14.5" x14ac:dyDescent="0.35"/>
  <cols>
    <col min="1" max="1" width="45.54296875" style="184" customWidth="1"/>
    <col min="2" max="11" width="5.81640625" style="184" bestFit="1" customWidth="1"/>
    <col min="12" max="16384" width="8.81640625" style="184"/>
  </cols>
  <sheetData>
    <row r="1" spans="1:11" s="158" customFormat="1" ht="15.5" x14ac:dyDescent="0.35">
      <c r="A1" s="185" t="s">
        <v>432</v>
      </c>
      <c r="B1" s="157"/>
      <c r="C1" s="157"/>
      <c r="D1" s="157"/>
      <c r="E1" s="157"/>
      <c r="F1" s="157"/>
    </row>
    <row r="2" spans="1:11" s="161" customFormat="1" ht="15.5" x14ac:dyDescent="0.35">
      <c r="A2" s="188" t="s">
        <v>49</v>
      </c>
      <c r="B2" s="157"/>
    </row>
    <row r="3" spans="1:11" s="179" customFormat="1" ht="14" x14ac:dyDescent="0.3">
      <c r="A3" s="179" t="s">
        <v>425</v>
      </c>
    </row>
    <row r="4" spans="1:11" s="179" customFormat="1" ht="14" x14ac:dyDescent="0.3"/>
    <row r="5" spans="1:11" s="164" customFormat="1" ht="14" x14ac:dyDescent="0.3">
      <c r="A5" s="232"/>
      <c r="B5" s="233">
        <v>2016</v>
      </c>
      <c r="C5" s="233">
        <v>2017</v>
      </c>
      <c r="D5" s="233">
        <v>2018</v>
      </c>
      <c r="E5" s="233">
        <v>2019</v>
      </c>
      <c r="F5" s="233">
        <v>2020</v>
      </c>
      <c r="G5" s="233">
        <v>2021</v>
      </c>
      <c r="H5" s="233">
        <v>2022</v>
      </c>
      <c r="I5" s="233">
        <v>2023</v>
      </c>
      <c r="J5" s="233">
        <v>2024</v>
      </c>
      <c r="K5" s="233">
        <v>2025</v>
      </c>
    </row>
    <row r="6" spans="1:11" s="164" customFormat="1" ht="14" x14ac:dyDescent="0.3">
      <c r="A6" s="197" t="s">
        <v>426</v>
      </c>
      <c r="B6" s="234">
        <v>44.338999999999999</v>
      </c>
      <c r="C6" s="234">
        <v>6.9569999999999999</v>
      </c>
      <c r="D6" s="234">
        <v>48.639000000000003</v>
      </c>
      <c r="E6" s="234"/>
      <c r="F6" s="234"/>
      <c r="G6" s="234"/>
      <c r="H6" s="234"/>
      <c r="I6" s="234"/>
      <c r="J6" s="234"/>
      <c r="K6" s="234"/>
    </row>
    <row r="7" spans="1:11" s="164" customFormat="1" ht="14" x14ac:dyDescent="0.3">
      <c r="A7" s="197" t="s">
        <v>427</v>
      </c>
      <c r="B7" s="234"/>
      <c r="C7" s="234"/>
      <c r="D7" s="234"/>
      <c r="E7" s="234">
        <v>0.31243799999999999</v>
      </c>
      <c r="F7" s="234">
        <v>4.2698039999999997</v>
      </c>
      <c r="G7" s="234">
        <v>12.422808</v>
      </c>
      <c r="H7" s="234">
        <v>15.316456000000001</v>
      </c>
      <c r="I7" s="234">
        <v>1.2672429999999999</v>
      </c>
      <c r="J7" s="234">
        <v>6.4499040000000001</v>
      </c>
      <c r="K7" s="234">
        <v>0.01</v>
      </c>
    </row>
    <row r="8" spans="1:11" s="164" customFormat="1" ht="14" x14ac:dyDescent="0.3">
      <c r="A8" s="197" t="s">
        <v>428</v>
      </c>
      <c r="B8" s="234"/>
      <c r="C8" s="234"/>
      <c r="D8" s="234"/>
      <c r="E8" s="234">
        <v>2.1059999999999999</v>
      </c>
      <c r="F8" s="234"/>
      <c r="G8" s="234"/>
      <c r="H8" s="234"/>
      <c r="I8" s="234"/>
      <c r="J8" s="234"/>
      <c r="K8" s="234"/>
    </row>
    <row r="9" spans="1:11" s="164" customFormat="1" ht="14" x14ac:dyDescent="0.3">
      <c r="A9" s="194" t="s">
        <v>429</v>
      </c>
      <c r="B9" s="234"/>
      <c r="C9" s="234"/>
      <c r="D9" s="234"/>
      <c r="E9" s="234">
        <v>0.16190499999999999</v>
      </c>
      <c r="F9" s="234">
        <v>0.94616999999999996</v>
      </c>
      <c r="G9" s="234">
        <v>0.14509</v>
      </c>
      <c r="H9" s="234">
        <v>1.9435999999999998E-2</v>
      </c>
      <c r="I9" s="234"/>
      <c r="J9" s="234"/>
      <c r="K9" s="234"/>
    </row>
    <row r="10" spans="1:11" x14ac:dyDescent="0.35">
      <c r="A10" s="194" t="s">
        <v>430</v>
      </c>
      <c r="B10" s="234"/>
      <c r="C10" s="234"/>
      <c r="D10" s="234"/>
      <c r="E10" s="234"/>
      <c r="F10" s="234">
        <v>0.76761900000000005</v>
      </c>
      <c r="G10" s="234"/>
      <c r="H10" s="234"/>
      <c r="I10" s="234">
        <v>0.28101900000000002</v>
      </c>
      <c r="J10" s="234">
        <v>9.3938999999999995E-2</v>
      </c>
      <c r="K10" s="234">
        <v>0.58234300000000006</v>
      </c>
    </row>
    <row r="26" spans="1:1" x14ac:dyDescent="0.35">
      <c r="A26" s="164" t="s">
        <v>380</v>
      </c>
    </row>
  </sheetData>
  <hyperlinks>
    <hyperlink ref="A1" location="Contents!A1" display="Contents" xr:uid="{53A10CED-DB91-47A3-8DF9-DA4C7B5DA438}"/>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7A102-93D9-46ED-9379-5F3CDBECFB80}">
  <dimension ref="A1:X39"/>
  <sheetViews>
    <sheetView showGridLines="0" zoomScaleNormal="100" workbookViewId="0"/>
  </sheetViews>
  <sheetFormatPr defaultColWidth="8.90625" defaultRowHeight="14" x14ac:dyDescent="0.3"/>
  <cols>
    <col min="1" max="1" width="59.54296875" style="1" bestFit="1" customWidth="1"/>
    <col min="2" max="14" width="10.1796875" style="1" bestFit="1" customWidth="1"/>
    <col min="15" max="15" width="14.81640625" style="1" bestFit="1" customWidth="1"/>
    <col min="16" max="16" width="48.1796875" style="1" bestFit="1" customWidth="1"/>
    <col min="17" max="17" width="13.54296875" style="1" bestFit="1" customWidth="1"/>
    <col min="18" max="21" width="11.90625" style="1" bestFit="1" customWidth="1"/>
    <col min="22" max="23" width="13.54296875" style="1" bestFit="1" customWidth="1"/>
    <col min="24" max="24" width="10.453125" style="1" bestFit="1" customWidth="1"/>
    <col min="25" max="16384" width="8.90625" style="1"/>
  </cols>
  <sheetData>
    <row r="1" spans="1:24" s="158" customFormat="1" ht="15.5" x14ac:dyDescent="0.35">
      <c r="A1" s="185" t="s">
        <v>432</v>
      </c>
      <c r="B1" s="157"/>
      <c r="C1" s="157"/>
      <c r="D1" s="157"/>
      <c r="E1" s="157"/>
      <c r="F1" s="157"/>
    </row>
    <row r="2" spans="1:24" s="161" customFormat="1" ht="15.5" x14ac:dyDescent="0.35">
      <c r="A2" s="188" t="s">
        <v>162</v>
      </c>
      <c r="B2" s="157"/>
      <c r="C2" s="157"/>
      <c r="D2" s="157"/>
      <c r="E2" s="157"/>
      <c r="F2" s="157"/>
    </row>
    <row r="3" spans="1:24" s="11" customFormat="1" ht="15.5" x14ac:dyDescent="0.35">
      <c r="A3" s="8" t="s">
        <v>341</v>
      </c>
      <c r="B3" s="8"/>
      <c r="C3" s="8"/>
      <c r="D3" s="8"/>
      <c r="E3" s="8"/>
      <c r="F3" s="8"/>
    </row>
    <row r="4" spans="1:24" s="11" customFormat="1" ht="15.5" x14ac:dyDescent="0.35">
      <c r="A4" s="8"/>
      <c r="B4" s="8"/>
      <c r="C4" s="8"/>
      <c r="D4" s="8"/>
      <c r="E4" s="8"/>
      <c r="F4" s="8"/>
    </row>
    <row r="5" spans="1:24" s="11" customFormat="1" x14ac:dyDescent="0.3">
      <c r="A5" s="11" t="s">
        <v>175</v>
      </c>
      <c r="P5" s="11" t="s">
        <v>176</v>
      </c>
    </row>
    <row r="6" spans="1:24" x14ac:dyDescent="0.3">
      <c r="A6" s="123"/>
      <c r="B6" s="126">
        <v>41639</v>
      </c>
      <c r="C6" s="126">
        <v>42004</v>
      </c>
      <c r="D6" s="126">
        <v>42369</v>
      </c>
      <c r="E6" s="126">
        <v>42735</v>
      </c>
      <c r="F6" s="126">
        <v>43100</v>
      </c>
      <c r="G6" s="126">
        <v>43465</v>
      </c>
      <c r="H6" s="126">
        <v>43830</v>
      </c>
      <c r="I6" s="126">
        <v>44196</v>
      </c>
      <c r="J6" s="126">
        <v>44561</v>
      </c>
      <c r="K6" s="126">
        <v>44926</v>
      </c>
      <c r="L6" s="126">
        <v>45291</v>
      </c>
      <c r="M6" s="126">
        <v>45657</v>
      </c>
      <c r="N6" s="126">
        <v>46022</v>
      </c>
      <c r="P6" s="133"/>
      <c r="Q6" s="126">
        <v>43465</v>
      </c>
      <c r="R6" s="126">
        <v>43830</v>
      </c>
      <c r="S6" s="126">
        <v>44196</v>
      </c>
      <c r="T6" s="126">
        <v>44561</v>
      </c>
      <c r="U6" s="126">
        <v>44926</v>
      </c>
      <c r="V6" s="126">
        <v>45291</v>
      </c>
      <c r="W6" s="126">
        <v>45657</v>
      </c>
      <c r="X6" s="126">
        <v>46022</v>
      </c>
    </row>
    <row r="7" spans="1:24" x14ac:dyDescent="0.3">
      <c r="A7" s="194" t="s">
        <v>171</v>
      </c>
      <c r="B7" s="137">
        <v>265.38149238080223</v>
      </c>
      <c r="C7" s="137">
        <v>260.28101177662421</v>
      </c>
      <c r="D7" s="137">
        <v>267.01123832385014</v>
      </c>
      <c r="E7" s="137">
        <v>249.5989126231116</v>
      </c>
      <c r="F7" s="137">
        <v>244.81822614494808</v>
      </c>
      <c r="G7" s="137">
        <v>249.51973505000001</v>
      </c>
      <c r="H7" s="137">
        <v>282.93888606133009</v>
      </c>
      <c r="I7" s="137">
        <v>282.90140033386649</v>
      </c>
      <c r="J7" s="137">
        <v>289.48592246791929</v>
      </c>
      <c r="K7" s="137">
        <v>330.13798490338229</v>
      </c>
      <c r="L7" s="137">
        <v>336.41357701623883</v>
      </c>
      <c r="M7" s="137">
        <v>375.17834688919038</v>
      </c>
      <c r="N7" s="137">
        <v>430.61804287640399</v>
      </c>
      <c r="O7" s="17"/>
      <c r="P7" s="194" t="s">
        <v>177</v>
      </c>
      <c r="Q7" s="23">
        <v>1.0920562796913993</v>
      </c>
      <c r="R7" s="23">
        <v>0.95808295346413186</v>
      </c>
      <c r="S7" s="23">
        <v>1.000038452129278</v>
      </c>
      <c r="T7" s="23">
        <v>0.87485231476445846</v>
      </c>
      <c r="U7" s="23">
        <v>0.72732570086905757</v>
      </c>
      <c r="V7" s="23">
        <v>0.76</v>
      </c>
      <c r="W7" s="23">
        <v>0.76</v>
      </c>
      <c r="X7" s="23">
        <v>0.82</v>
      </c>
    </row>
    <row r="8" spans="1:24" x14ac:dyDescent="0.3">
      <c r="A8" s="194" t="s">
        <v>26</v>
      </c>
      <c r="B8" s="137">
        <v>363.82564380000002</v>
      </c>
      <c r="C8" s="137">
        <v>300.38204672999996</v>
      </c>
      <c r="D8" s="137">
        <v>254.92264614999993</v>
      </c>
      <c r="E8" s="137">
        <v>283.91781560999999</v>
      </c>
      <c r="F8" s="137">
        <v>337.20770486999999</v>
      </c>
      <c r="G8" s="137">
        <v>332.68656374</v>
      </c>
      <c r="H8" s="137">
        <v>362.97206138605071</v>
      </c>
      <c r="I8" s="137">
        <v>346.02236654802397</v>
      </c>
      <c r="J8" s="137">
        <v>306.29556182595957</v>
      </c>
      <c r="K8" s="137">
        <v>356.45468945942571</v>
      </c>
      <c r="L8" s="137">
        <v>342.23772956800167</v>
      </c>
      <c r="M8" s="137">
        <v>329.9483847389381</v>
      </c>
      <c r="N8" s="137">
        <v>334.85258485598166</v>
      </c>
      <c r="O8" s="17"/>
      <c r="Q8" s="24"/>
    </row>
    <row r="9" spans="1:24" x14ac:dyDescent="0.3">
      <c r="A9" s="194" t="s">
        <v>170</v>
      </c>
      <c r="B9" s="137">
        <v>123.76761462463465</v>
      </c>
      <c r="C9" s="137">
        <v>124.4122310597438</v>
      </c>
      <c r="D9" s="137">
        <v>126.74698998999999</v>
      </c>
      <c r="E9" s="137">
        <v>130.45506174833312</v>
      </c>
      <c r="F9" s="137">
        <v>114.46211144318238</v>
      </c>
      <c r="G9" s="137">
        <v>109.09225791000003</v>
      </c>
      <c r="H9" s="137">
        <v>101.6436617515046</v>
      </c>
      <c r="I9" s="137">
        <v>90.222561876731817</v>
      </c>
      <c r="J9" s="137">
        <v>98.593180017314253</v>
      </c>
      <c r="K9" s="137">
        <v>97.261601821530689</v>
      </c>
      <c r="L9" s="137">
        <v>152.36883588710748</v>
      </c>
      <c r="M9" s="137">
        <v>214.49284184714557</v>
      </c>
      <c r="N9" s="137">
        <v>251.19207047098544</v>
      </c>
      <c r="O9" s="17"/>
      <c r="Q9" s="24"/>
    </row>
    <row r="10" spans="1:24" x14ac:dyDescent="0.3">
      <c r="A10" s="194" t="s">
        <v>172</v>
      </c>
      <c r="B10" s="137">
        <v>24.700092678683212</v>
      </c>
      <c r="C10" s="137">
        <v>36.236637422323319</v>
      </c>
      <c r="D10" s="137">
        <v>18.452952739999997</v>
      </c>
      <c r="E10" s="137">
        <v>40.345444710000002</v>
      </c>
      <c r="F10" s="137">
        <v>42.075268810000004</v>
      </c>
      <c r="G10" s="137">
        <v>33.723645050000002</v>
      </c>
      <c r="H10" s="137">
        <v>93.964483749444966</v>
      </c>
      <c r="I10" s="137">
        <v>166.43443210193905</v>
      </c>
      <c r="J10" s="137">
        <v>216.83547470999997</v>
      </c>
      <c r="K10" s="137">
        <v>226.14472304</v>
      </c>
      <c r="L10" s="137">
        <v>239.88720609999999</v>
      </c>
      <c r="M10" s="137">
        <v>224.89829300901488</v>
      </c>
      <c r="N10" s="137">
        <v>246.4711441699007</v>
      </c>
      <c r="O10" s="17"/>
      <c r="Q10" s="24"/>
    </row>
    <row r="11" spans="1:24" x14ac:dyDescent="0.3">
      <c r="A11" s="194" t="s">
        <v>173</v>
      </c>
      <c r="B11" s="137">
        <v>783.45594706200757</v>
      </c>
      <c r="C11" s="137">
        <v>723.5134539838391</v>
      </c>
      <c r="D11" s="137">
        <v>740.10290706449746</v>
      </c>
      <c r="E11" s="137">
        <v>709.82994490620433</v>
      </c>
      <c r="F11" s="137">
        <v>739.6020198287631</v>
      </c>
      <c r="G11" s="137">
        <v>832.42513220000012</v>
      </c>
      <c r="H11" s="137">
        <v>852.77636772639607</v>
      </c>
      <c r="I11" s="137">
        <v>867.42660860957312</v>
      </c>
      <c r="J11" s="137">
        <v>842.00395043607409</v>
      </c>
      <c r="K11" s="137">
        <v>870.15496174157556</v>
      </c>
      <c r="L11" s="137">
        <v>906.33475697954555</v>
      </c>
      <c r="M11" s="137">
        <v>1025.0143081252602</v>
      </c>
      <c r="N11" s="137">
        <v>1088.3021984025984</v>
      </c>
      <c r="O11" s="17"/>
      <c r="Q11" s="24"/>
    </row>
    <row r="12" spans="1:24" x14ac:dyDescent="0.3">
      <c r="A12" s="194" t="s">
        <v>28</v>
      </c>
      <c r="B12" s="137">
        <v>356.50839949374199</v>
      </c>
      <c r="C12" s="137">
        <v>357.810078950258</v>
      </c>
      <c r="D12" s="137">
        <v>313.56716349594217</v>
      </c>
      <c r="E12" s="137">
        <v>305.48490362902612</v>
      </c>
      <c r="F12" s="137">
        <v>526.28896167837229</v>
      </c>
      <c r="G12" s="137">
        <v>347.19511086000011</v>
      </c>
      <c r="H12" s="137">
        <v>300.30201715710746</v>
      </c>
      <c r="I12" s="137">
        <v>303.55667435297573</v>
      </c>
      <c r="J12" s="137">
        <v>287.40511583789566</v>
      </c>
      <c r="K12" s="137">
        <v>309.1775251625445</v>
      </c>
      <c r="L12" s="137">
        <v>344.18897940425086</v>
      </c>
      <c r="M12" s="137">
        <v>350.73161293656904</v>
      </c>
      <c r="N12" s="137">
        <v>379.79646491086851</v>
      </c>
    </row>
    <row r="13" spans="1:24" x14ac:dyDescent="0.3">
      <c r="A13" s="194" t="s">
        <v>174</v>
      </c>
      <c r="B13" s="22">
        <v>16.940000000000001</v>
      </c>
      <c r="C13" s="22">
        <v>15.85</v>
      </c>
      <c r="D13" s="22">
        <v>15.1</v>
      </c>
      <c r="E13" s="22">
        <v>15.14</v>
      </c>
      <c r="F13" s="22">
        <v>15.67</v>
      </c>
      <c r="G13" s="22">
        <v>15.87</v>
      </c>
      <c r="H13" s="22">
        <v>16.170000000000002</v>
      </c>
      <c r="I13" s="22">
        <v>19.03</v>
      </c>
      <c r="J13" s="22">
        <v>17.149999999999999</v>
      </c>
      <c r="K13" s="22">
        <v>15.9</v>
      </c>
      <c r="L13" s="22">
        <v>16.07</v>
      </c>
      <c r="M13" s="22">
        <v>16.59</v>
      </c>
      <c r="N13" s="22">
        <v>17.03</v>
      </c>
    </row>
    <row r="14" spans="1:24" x14ac:dyDescent="0.3">
      <c r="C14" s="20"/>
      <c r="D14" s="20"/>
      <c r="E14" s="20"/>
      <c r="F14" s="20"/>
    </row>
    <row r="39" spans="1:1" x14ac:dyDescent="0.3">
      <c r="A39" s="135" t="s">
        <v>226</v>
      </c>
    </row>
  </sheetData>
  <hyperlinks>
    <hyperlink ref="A1" location="Contents!A1" display="Contents" xr:uid="{20E6ECDA-5215-47AE-A7AD-840A84F35456}"/>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BB9A9-4FA8-4E9E-83FB-1FE45EDB832D}">
  <dimension ref="A1:H31"/>
  <sheetViews>
    <sheetView showGridLines="0" zoomScaleNormal="100" workbookViewId="0"/>
  </sheetViews>
  <sheetFormatPr defaultColWidth="8.90625" defaultRowHeight="14.5" x14ac:dyDescent="0.35"/>
  <cols>
    <col min="1" max="1" width="55.453125" bestFit="1" customWidth="1"/>
    <col min="2" max="8" width="10.36328125" bestFit="1" customWidth="1"/>
    <col min="9" max="9" width="13.1796875" bestFit="1" customWidth="1"/>
  </cols>
  <sheetData>
    <row r="1" spans="1:8" s="158" customFormat="1" ht="15.5" x14ac:dyDescent="0.35">
      <c r="A1" s="185" t="s">
        <v>432</v>
      </c>
      <c r="B1" s="157"/>
      <c r="C1" s="157"/>
      <c r="D1" s="157"/>
      <c r="E1" s="157"/>
      <c r="F1" s="157"/>
      <c r="G1" s="157"/>
    </row>
    <row r="2" spans="1:8" s="161" customFormat="1" ht="15.5" x14ac:dyDescent="0.35">
      <c r="A2" s="188" t="s">
        <v>162</v>
      </c>
    </row>
    <row r="3" spans="1:8" s="11" customFormat="1" ht="15.5" x14ac:dyDescent="0.35">
      <c r="A3" s="8" t="s">
        <v>342</v>
      </c>
    </row>
    <row r="4" spans="1:8" s="11" customFormat="1" ht="15.5" x14ac:dyDescent="0.35">
      <c r="A4" s="8"/>
    </row>
    <row r="5" spans="1:8" x14ac:dyDescent="0.35">
      <c r="A5" s="124"/>
      <c r="B5" s="126">
        <v>43830</v>
      </c>
      <c r="C5" s="126">
        <v>44196</v>
      </c>
      <c r="D5" s="126">
        <v>44561</v>
      </c>
      <c r="E5" s="126">
        <v>44926</v>
      </c>
      <c r="F5" s="126">
        <v>45291</v>
      </c>
      <c r="G5" s="126">
        <v>45657</v>
      </c>
      <c r="H5" s="126">
        <v>46022</v>
      </c>
    </row>
    <row r="6" spans="1:8" x14ac:dyDescent="0.35">
      <c r="A6" s="194" t="s">
        <v>178</v>
      </c>
      <c r="B6" s="24">
        <v>3.2974699683038082</v>
      </c>
      <c r="C6" s="24">
        <v>7.6819345018585183</v>
      </c>
      <c r="D6" s="24">
        <v>4.0835695084507453</v>
      </c>
      <c r="E6" s="24">
        <v>3.1002170657627652</v>
      </c>
      <c r="F6" s="24">
        <v>4.6670042497356778</v>
      </c>
      <c r="G6" s="24">
        <v>3.9662359674187719</v>
      </c>
      <c r="H6" s="24">
        <v>3.9646926582135471</v>
      </c>
    </row>
    <row r="7" spans="1:8" x14ac:dyDescent="0.35">
      <c r="A7" s="194" t="s">
        <v>179</v>
      </c>
      <c r="B7" s="24">
        <v>6.0000410708362146</v>
      </c>
      <c r="C7" s="24">
        <v>7.1547363838728106</v>
      </c>
      <c r="D7" s="24">
        <v>8.3001591263953003</v>
      </c>
      <c r="E7" s="24">
        <v>6.5552109465961781</v>
      </c>
      <c r="F7" s="24">
        <v>5.7982062184058814</v>
      </c>
      <c r="G7" s="24">
        <v>7.0700086554066495</v>
      </c>
      <c r="H7" s="24">
        <v>6.23</v>
      </c>
    </row>
    <row r="8" spans="1:8" x14ac:dyDescent="0.35">
      <c r="A8" s="194" t="s">
        <v>180</v>
      </c>
      <c r="B8" s="24">
        <v>7.1357528851316685</v>
      </c>
      <c r="C8" s="24">
        <v>7.0776740017667494</v>
      </c>
      <c r="D8" s="24">
        <v>9.6734757441270691</v>
      </c>
      <c r="E8" s="24">
        <v>5.9644758864708969</v>
      </c>
      <c r="F8" s="24">
        <v>3.7162192222898773</v>
      </c>
      <c r="G8" s="24">
        <v>2.5885232619651526</v>
      </c>
      <c r="H8" s="24">
        <v>2.3591935836393501</v>
      </c>
    </row>
    <row r="9" spans="1:8" x14ac:dyDescent="0.35">
      <c r="A9" s="194" t="s">
        <v>431</v>
      </c>
      <c r="B9" s="24">
        <v>4.0153753118202493</v>
      </c>
      <c r="C9" s="24">
        <v>5.2629927051812162</v>
      </c>
      <c r="D9" s="24">
        <v>4.7440953615438648</v>
      </c>
      <c r="E9" s="24">
        <v>3.3027817947166707</v>
      </c>
      <c r="F9" s="24">
        <v>1.8256909552163321</v>
      </c>
      <c r="G9" s="24">
        <v>1.5242329822502199</v>
      </c>
      <c r="H9" s="24">
        <v>2.322364778100678</v>
      </c>
    </row>
    <row r="10" spans="1:8" x14ac:dyDescent="0.35">
      <c r="A10" s="194" t="s">
        <v>181</v>
      </c>
      <c r="B10" s="244">
        <v>6.0348242595742168</v>
      </c>
      <c r="C10" s="244">
        <v>7.095872167545096</v>
      </c>
      <c r="D10" s="244">
        <v>7.6543462305729211</v>
      </c>
      <c r="E10" s="244">
        <v>5.4002034853475545</v>
      </c>
      <c r="F10" s="244">
        <v>4.1737475692216002</v>
      </c>
      <c r="G10" s="244">
        <v>3.6471143691214079</v>
      </c>
      <c r="H10" s="244">
        <v>3.39</v>
      </c>
    </row>
    <row r="11" spans="1:8" x14ac:dyDescent="0.35">
      <c r="A11" s="194" t="s">
        <v>182</v>
      </c>
      <c r="B11" s="24">
        <v>128.45351096000002</v>
      </c>
      <c r="C11" s="24">
        <v>149.28653487</v>
      </c>
      <c r="D11" s="24">
        <v>159.49949915479996</v>
      </c>
      <c r="E11" s="24">
        <v>121.60374664999999</v>
      </c>
      <c r="F11" s="24">
        <v>99.241058420000002</v>
      </c>
      <c r="G11" s="24">
        <v>93.852051450000005</v>
      </c>
      <c r="H11" s="24">
        <v>95.23</v>
      </c>
    </row>
    <row r="31" spans="1:1" x14ac:dyDescent="0.35">
      <c r="A31" s="1" t="s">
        <v>23</v>
      </c>
    </row>
  </sheetData>
  <hyperlinks>
    <hyperlink ref="A1" location="Contents!A1" display="Contents" xr:uid="{8EB89616-E74D-4A3B-9414-A58C201FE11F}"/>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1B410-F78F-47BF-AFE7-41F2347203BB}">
  <dimension ref="A1:AE26"/>
  <sheetViews>
    <sheetView showGridLines="0" zoomScaleNormal="100" workbookViewId="0"/>
  </sheetViews>
  <sheetFormatPr defaultRowHeight="14.5" x14ac:dyDescent="0.35"/>
  <cols>
    <col min="1" max="1" width="40" bestFit="1" customWidth="1"/>
    <col min="2" max="9" width="9.90625" bestFit="1" customWidth="1"/>
  </cols>
  <sheetData>
    <row r="1" spans="1:31" s="158" customFormat="1" ht="15.5" x14ac:dyDescent="0.35">
      <c r="A1" s="185" t="s">
        <v>432</v>
      </c>
      <c r="B1" s="157"/>
      <c r="C1" s="157"/>
      <c r="D1" s="157"/>
      <c r="E1" s="157"/>
      <c r="F1" s="157"/>
      <c r="G1" s="157"/>
    </row>
    <row r="2" spans="1:31" s="160" customFormat="1" ht="15.5" x14ac:dyDescent="0.35">
      <c r="A2" s="188" t="s">
        <v>162</v>
      </c>
      <c r="B2" s="157"/>
      <c r="C2" s="157"/>
    </row>
    <row r="3" spans="1:31" s="9" customFormat="1" ht="15.5" x14ac:dyDescent="0.35">
      <c r="A3" s="8" t="s">
        <v>462</v>
      </c>
      <c r="B3" s="8"/>
      <c r="C3" s="8"/>
    </row>
    <row r="4" spans="1:31" s="9" customFormat="1" ht="15.5" x14ac:dyDescent="0.35">
      <c r="A4" s="8"/>
      <c r="B4" s="8"/>
      <c r="C4" s="8"/>
    </row>
    <row r="5" spans="1:31" x14ac:dyDescent="0.35">
      <c r="A5" s="119"/>
      <c r="B5" s="120">
        <v>43465</v>
      </c>
      <c r="C5" s="120">
        <v>43830</v>
      </c>
      <c r="D5" s="120">
        <v>44196</v>
      </c>
      <c r="E5" s="120">
        <v>44561</v>
      </c>
      <c r="F5" s="120">
        <v>44926</v>
      </c>
      <c r="G5" s="120">
        <v>45291</v>
      </c>
      <c r="H5" s="120">
        <v>45657</v>
      </c>
      <c r="I5" s="120">
        <v>46022</v>
      </c>
      <c r="S5" s="3"/>
      <c r="T5" s="114"/>
      <c r="U5" s="111"/>
      <c r="V5" s="111"/>
      <c r="W5" s="111"/>
      <c r="X5" s="111"/>
      <c r="Y5" s="111"/>
      <c r="Z5" s="111"/>
      <c r="AA5" s="3"/>
      <c r="AB5" s="3"/>
      <c r="AC5" s="3"/>
      <c r="AD5" s="3"/>
      <c r="AE5" s="3"/>
    </row>
    <row r="6" spans="1:31" x14ac:dyDescent="0.35">
      <c r="A6" s="194" t="s">
        <v>163</v>
      </c>
      <c r="B6" s="138">
        <v>23.031344202747292</v>
      </c>
      <c r="C6" s="138">
        <v>24.454927235860325</v>
      </c>
      <c r="D6" s="138">
        <v>22.322664632063429</v>
      </c>
      <c r="E6" s="138">
        <v>21.700737391050893</v>
      </c>
      <c r="F6" s="138">
        <v>21.619085359212047</v>
      </c>
      <c r="G6" s="138">
        <v>20.718116465470199</v>
      </c>
      <c r="H6" s="138">
        <v>21.24220373565754</v>
      </c>
      <c r="I6" s="138">
        <v>21.210378695169918</v>
      </c>
      <c r="S6" s="3"/>
      <c r="T6" s="80"/>
      <c r="U6" s="111"/>
      <c r="V6" s="111"/>
      <c r="W6" s="111"/>
      <c r="X6" s="111"/>
      <c r="Y6" s="111"/>
      <c r="Z6" s="111"/>
      <c r="AA6" s="3"/>
      <c r="AB6" s="3"/>
      <c r="AC6" s="3"/>
      <c r="AD6" s="3"/>
      <c r="AE6" s="3"/>
    </row>
    <row r="7" spans="1:31" x14ac:dyDescent="0.35">
      <c r="A7" s="194" t="s">
        <v>164</v>
      </c>
      <c r="B7" s="83">
        <v>71.454553540115782</v>
      </c>
      <c r="C7" s="83">
        <v>70.373475894352225</v>
      </c>
      <c r="D7" s="83">
        <v>72.15739466472823</v>
      </c>
      <c r="E7" s="83">
        <v>74.317186517344169</v>
      </c>
      <c r="F7" s="83">
        <v>74.370935411409988</v>
      </c>
      <c r="G7" s="83">
        <v>75.200436440259267</v>
      </c>
      <c r="H7" s="83">
        <v>74.666483930881682</v>
      </c>
      <c r="I7" s="83">
        <v>74.753996268607636</v>
      </c>
      <c r="S7" s="3"/>
      <c r="T7" s="80"/>
      <c r="U7" s="111"/>
      <c r="V7" s="111"/>
      <c r="W7" s="111"/>
      <c r="X7" s="111"/>
      <c r="Y7" s="111"/>
      <c r="Z7" s="111"/>
      <c r="AA7" s="3"/>
      <c r="AB7" s="3"/>
      <c r="AC7" s="3"/>
      <c r="AD7" s="3"/>
      <c r="AE7" s="3"/>
    </row>
    <row r="8" spans="1:31" x14ac:dyDescent="0.35">
      <c r="A8" s="194" t="s">
        <v>165</v>
      </c>
      <c r="B8" s="83">
        <v>5.5141022571369342</v>
      </c>
      <c r="C8" s="83">
        <v>5.1715968697874555</v>
      </c>
      <c r="D8" s="83">
        <v>5.5199407032083352</v>
      </c>
      <c r="E8" s="83">
        <v>3.9820760916049336</v>
      </c>
      <c r="F8" s="83">
        <v>4.0099792293779597</v>
      </c>
      <c r="G8" s="83">
        <v>4.081447094270545</v>
      </c>
      <c r="H8" s="83">
        <v>4.0913123334607864</v>
      </c>
      <c r="I8" s="83">
        <v>4.0356250362224451</v>
      </c>
      <c r="S8" s="3"/>
      <c r="T8" s="80"/>
      <c r="U8" s="111"/>
      <c r="V8" s="111"/>
      <c r="W8" s="111"/>
      <c r="X8" s="111"/>
      <c r="Y8" s="111"/>
      <c r="Z8" s="111"/>
      <c r="AA8" s="3"/>
      <c r="AB8" s="3"/>
      <c r="AC8" s="3"/>
      <c r="AD8" s="3"/>
      <c r="AE8" s="3"/>
    </row>
    <row r="9" spans="1:31" x14ac:dyDescent="0.35">
      <c r="S9" s="3"/>
      <c r="T9" s="80"/>
      <c r="U9" s="80"/>
      <c r="V9" s="80"/>
      <c r="W9" s="80"/>
      <c r="X9" s="80"/>
      <c r="Y9" s="80"/>
      <c r="Z9" s="80"/>
      <c r="AA9" s="3"/>
      <c r="AB9" s="3"/>
      <c r="AC9" s="3"/>
      <c r="AD9" s="3"/>
      <c r="AE9" s="3"/>
    </row>
    <row r="10" spans="1:31" x14ac:dyDescent="0.35">
      <c r="D10" s="112"/>
      <c r="E10" s="112"/>
      <c r="F10" s="112"/>
      <c r="G10" s="112"/>
      <c r="H10" s="112"/>
      <c r="S10" s="3"/>
      <c r="T10" s="80"/>
      <c r="U10" s="80"/>
      <c r="V10" s="80"/>
      <c r="W10" s="80"/>
      <c r="X10" s="80"/>
      <c r="Y10" s="80"/>
      <c r="Z10" s="80"/>
      <c r="AA10" s="3"/>
      <c r="AB10" s="3"/>
      <c r="AC10" s="3"/>
      <c r="AD10" s="3"/>
      <c r="AE10" s="3"/>
    </row>
    <row r="11" spans="1:31" x14ac:dyDescent="0.35">
      <c r="D11" s="112"/>
      <c r="E11" s="112"/>
      <c r="F11" s="112"/>
      <c r="G11" s="112"/>
      <c r="H11" s="112"/>
      <c r="S11" s="3"/>
      <c r="T11" s="80"/>
      <c r="U11" s="80"/>
      <c r="V11" s="80"/>
      <c r="W11" s="80"/>
      <c r="X11" s="80"/>
      <c r="Y11" s="80"/>
      <c r="Z11" s="80"/>
      <c r="AA11" s="3"/>
      <c r="AB11" s="3"/>
      <c r="AC11" s="3"/>
      <c r="AD11" s="3"/>
      <c r="AE11" s="3"/>
    </row>
    <row r="12" spans="1:31" x14ac:dyDescent="0.35">
      <c r="D12" s="112"/>
      <c r="E12" s="112"/>
      <c r="F12" s="112"/>
      <c r="G12" s="112"/>
      <c r="H12" s="112"/>
      <c r="S12" s="3"/>
      <c r="T12" s="3"/>
      <c r="U12" s="3"/>
      <c r="V12" s="3"/>
      <c r="W12" s="3"/>
      <c r="X12" s="3"/>
      <c r="Y12" s="3"/>
      <c r="Z12" s="3"/>
      <c r="AA12" s="3"/>
      <c r="AB12" s="3"/>
      <c r="AC12" s="3"/>
      <c r="AD12" s="3"/>
      <c r="AE12" s="3"/>
    </row>
    <row r="13" spans="1:31" x14ac:dyDescent="0.35">
      <c r="D13" s="112"/>
      <c r="E13" s="112"/>
      <c r="F13" s="112"/>
      <c r="G13" s="112"/>
      <c r="H13" s="112"/>
      <c r="I13" s="112"/>
      <c r="S13" s="3"/>
      <c r="T13" s="3"/>
      <c r="U13" s="3"/>
      <c r="V13" s="3"/>
      <c r="W13" s="3"/>
      <c r="X13" s="3"/>
      <c r="Y13" s="3"/>
      <c r="Z13" s="3"/>
      <c r="AA13" s="3"/>
      <c r="AB13" s="3"/>
      <c r="AC13" s="3"/>
      <c r="AD13" s="3"/>
      <c r="AE13" s="3"/>
    </row>
    <row r="14" spans="1:31" x14ac:dyDescent="0.35">
      <c r="S14" s="3"/>
      <c r="T14" s="3"/>
      <c r="U14" s="3"/>
      <c r="V14" s="3"/>
      <c r="W14" s="3"/>
      <c r="X14" s="3"/>
      <c r="Y14" s="3"/>
      <c r="Z14" s="3"/>
      <c r="AA14" s="3"/>
      <c r="AB14" s="3"/>
      <c r="AC14" s="3"/>
      <c r="AD14" s="3"/>
      <c r="AE14" s="3"/>
    </row>
    <row r="15" spans="1:31" x14ac:dyDescent="0.35">
      <c r="S15" s="3"/>
      <c r="T15" s="3"/>
      <c r="U15" s="3"/>
      <c r="V15" s="3"/>
      <c r="W15" s="3"/>
      <c r="X15" s="3"/>
      <c r="Y15" s="3"/>
      <c r="Z15" s="3"/>
      <c r="AA15" s="3"/>
      <c r="AB15" s="3"/>
      <c r="AC15" s="3"/>
      <c r="AD15" s="3"/>
      <c r="AE15" s="3"/>
    </row>
    <row r="16" spans="1:31" x14ac:dyDescent="0.35">
      <c r="S16" s="3"/>
      <c r="T16" s="3"/>
      <c r="U16" s="3"/>
      <c r="V16" s="3"/>
      <c r="W16" s="3"/>
      <c r="X16" s="3"/>
      <c r="Y16" s="3"/>
      <c r="Z16" s="3"/>
      <c r="AA16" s="3"/>
      <c r="AB16" s="3"/>
      <c r="AC16" s="3"/>
      <c r="AD16" s="3"/>
      <c r="AE16" s="3"/>
    </row>
    <row r="17" spans="1:31" x14ac:dyDescent="0.35">
      <c r="S17" s="3"/>
      <c r="T17" s="3"/>
      <c r="U17" s="3"/>
      <c r="V17" s="3"/>
      <c r="W17" s="3"/>
      <c r="X17" s="3"/>
      <c r="Y17" s="3"/>
      <c r="Z17" s="3"/>
      <c r="AA17" s="3"/>
      <c r="AB17" s="3"/>
      <c r="AC17" s="3"/>
      <c r="AD17" s="3"/>
      <c r="AE17" s="3"/>
    </row>
    <row r="18" spans="1:31" x14ac:dyDescent="0.35">
      <c r="S18" s="3"/>
      <c r="T18" s="3"/>
      <c r="U18" s="3"/>
      <c r="V18" s="3"/>
      <c r="W18" s="3"/>
      <c r="X18" s="3"/>
      <c r="Y18" s="3"/>
      <c r="Z18" s="3"/>
      <c r="AA18" s="3"/>
      <c r="AB18" s="3"/>
      <c r="AC18" s="3"/>
      <c r="AD18" s="3"/>
      <c r="AE18" s="3"/>
    </row>
    <row r="19" spans="1:31" x14ac:dyDescent="0.35">
      <c r="S19" s="3"/>
      <c r="T19" s="3"/>
      <c r="U19" s="3"/>
      <c r="V19" s="3"/>
      <c r="W19" s="3"/>
      <c r="X19" s="3"/>
      <c r="Y19" s="3"/>
      <c r="Z19" s="3"/>
      <c r="AA19" s="3"/>
      <c r="AB19" s="3"/>
      <c r="AC19" s="3"/>
      <c r="AD19" s="3"/>
      <c r="AE19" s="3"/>
    </row>
    <row r="20" spans="1:31" x14ac:dyDescent="0.35">
      <c r="S20" s="3"/>
      <c r="T20" s="3"/>
      <c r="U20" s="3"/>
      <c r="V20" s="3"/>
      <c r="W20" s="3"/>
      <c r="X20" s="3"/>
      <c r="Y20" s="3"/>
      <c r="Z20" s="3"/>
      <c r="AA20" s="3"/>
      <c r="AB20" s="3"/>
      <c r="AC20" s="3"/>
      <c r="AD20" s="3"/>
      <c r="AE20" s="3"/>
    </row>
    <row r="21" spans="1:31" x14ac:dyDescent="0.35">
      <c r="S21" s="3"/>
      <c r="T21" s="3"/>
      <c r="U21" s="3"/>
      <c r="V21" s="3"/>
      <c r="W21" s="3"/>
      <c r="X21" s="3"/>
      <c r="Y21" s="3"/>
      <c r="Z21" s="3"/>
      <c r="AA21" s="3"/>
      <c r="AB21" s="3"/>
      <c r="AC21" s="3"/>
      <c r="AD21" s="3"/>
      <c r="AE21" s="3"/>
    </row>
    <row r="22" spans="1:31" x14ac:dyDescent="0.35">
      <c r="S22" s="3"/>
      <c r="T22" s="3"/>
      <c r="U22" s="3"/>
      <c r="V22" s="3"/>
      <c r="W22" s="3"/>
      <c r="X22" s="3"/>
      <c r="Y22" s="3"/>
      <c r="Z22" s="3"/>
      <c r="AA22" s="3"/>
      <c r="AB22" s="3"/>
      <c r="AC22" s="3"/>
      <c r="AD22" s="3"/>
      <c r="AE22" s="3"/>
    </row>
    <row r="23" spans="1:31" x14ac:dyDescent="0.35">
      <c r="S23" s="3"/>
      <c r="T23" s="3"/>
      <c r="U23" s="3"/>
      <c r="V23" s="3"/>
      <c r="W23" s="3"/>
      <c r="X23" s="3"/>
      <c r="Y23" s="3"/>
      <c r="Z23" s="3"/>
      <c r="AA23" s="3"/>
      <c r="AB23" s="3"/>
      <c r="AC23" s="3"/>
      <c r="AD23" s="3"/>
      <c r="AE23" s="3"/>
    </row>
    <row r="24" spans="1:31" x14ac:dyDescent="0.35">
      <c r="S24" s="3"/>
      <c r="T24" s="3"/>
      <c r="U24" s="3"/>
      <c r="V24" s="3"/>
      <c r="W24" s="3"/>
      <c r="X24" s="3"/>
      <c r="Y24" s="3"/>
      <c r="Z24" s="3"/>
      <c r="AA24" s="3"/>
      <c r="AB24" s="3"/>
      <c r="AC24" s="3"/>
      <c r="AD24" s="3"/>
      <c r="AE24" s="3"/>
    </row>
    <row r="25" spans="1:31" x14ac:dyDescent="0.35">
      <c r="S25" s="3"/>
      <c r="T25" s="3"/>
      <c r="U25" s="3"/>
      <c r="V25" s="3"/>
      <c r="W25" s="3"/>
      <c r="X25" s="3"/>
      <c r="Y25" s="3"/>
      <c r="Z25" s="3"/>
      <c r="AA25" s="3"/>
      <c r="AB25" s="3"/>
      <c r="AC25" s="3"/>
      <c r="AD25" s="3"/>
      <c r="AE25" s="3"/>
    </row>
    <row r="26" spans="1:31" x14ac:dyDescent="0.35">
      <c r="A26" s="135" t="s">
        <v>10</v>
      </c>
      <c r="B26" s="135"/>
      <c r="C26" s="135"/>
    </row>
  </sheetData>
  <hyperlinks>
    <hyperlink ref="A1" location="Contents!A1" display="Contents" xr:uid="{35D4A055-7D55-4031-BBB6-C245DB0F34C1}"/>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06630-0B29-4C68-BB11-0AB4A2671D06}">
  <dimension ref="A1:AG28"/>
  <sheetViews>
    <sheetView showGridLines="0" topLeftCell="A2" zoomScaleNormal="100" workbookViewId="0">
      <selection activeCell="A2" sqref="A2"/>
    </sheetView>
  </sheetViews>
  <sheetFormatPr defaultColWidth="8.90625" defaultRowHeight="14" x14ac:dyDescent="0.3"/>
  <cols>
    <col min="1" max="1" width="53.54296875" style="3" bestFit="1" customWidth="1"/>
    <col min="2" max="8" width="9.90625" style="3" bestFit="1" customWidth="1"/>
    <col min="9" max="9" width="8.90625" style="3"/>
    <col min="10" max="10" width="57.1796875" style="3" bestFit="1" customWidth="1"/>
    <col min="11" max="17" width="9.90625" style="3" bestFit="1" customWidth="1"/>
    <col min="18" max="16384" width="8.90625" style="3"/>
  </cols>
  <sheetData>
    <row r="1" spans="1:33" s="158" customFormat="1" ht="15.5" x14ac:dyDescent="0.35">
      <c r="A1" s="185" t="s">
        <v>432</v>
      </c>
      <c r="B1" s="157"/>
      <c r="C1" s="157"/>
      <c r="D1" s="157"/>
      <c r="E1" s="157"/>
      <c r="F1" s="157"/>
    </row>
    <row r="2" spans="1:33" s="160" customFormat="1" ht="15.5" x14ac:dyDescent="0.35">
      <c r="A2" s="188" t="s">
        <v>162</v>
      </c>
      <c r="B2" s="157"/>
    </row>
    <row r="3" spans="1:33" s="9" customFormat="1" ht="15.5" x14ac:dyDescent="0.35">
      <c r="A3" s="8" t="s">
        <v>343</v>
      </c>
      <c r="B3" s="8"/>
    </row>
    <row r="4" spans="1:33" s="9" customFormat="1" ht="15.5" x14ac:dyDescent="0.35">
      <c r="A4" s="8"/>
      <c r="B4" s="8"/>
    </row>
    <row r="5" spans="1:33" ht="14.5" x14ac:dyDescent="0.35">
      <c r="A5" s="11" t="s">
        <v>168</v>
      </c>
      <c r="B5" s="7"/>
      <c r="C5" s="7"/>
      <c r="D5" s="7"/>
      <c r="E5" s="7"/>
      <c r="F5" s="7"/>
      <c r="G5" s="7"/>
      <c r="J5" s="11" t="s">
        <v>169</v>
      </c>
      <c r="Q5" s="7"/>
      <c r="AA5" s="15"/>
      <c r="AB5" s="15"/>
      <c r="AC5" s="15"/>
      <c r="AD5" s="15"/>
      <c r="AE5" s="15"/>
      <c r="AF5" s="15"/>
      <c r="AG5" s="15"/>
    </row>
    <row r="6" spans="1:33" x14ac:dyDescent="0.3">
      <c r="A6" s="122"/>
      <c r="B6" s="132">
        <v>43830</v>
      </c>
      <c r="C6" s="132">
        <v>44196</v>
      </c>
      <c r="D6" s="132">
        <v>44561</v>
      </c>
      <c r="E6" s="132">
        <v>44926</v>
      </c>
      <c r="F6" s="132">
        <v>45291</v>
      </c>
      <c r="G6" s="132">
        <v>45657</v>
      </c>
      <c r="H6" s="132">
        <v>46022</v>
      </c>
      <c r="J6" s="121"/>
      <c r="K6" s="132">
        <v>43830</v>
      </c>
      <c r="L6" s="132">
        <v>44196</v>
      </c>
      <c r="M6" s="132">
        <v>44561</v>
      </c>
      <c r="N6" s="132">
        <v>44926</v>
      </c>
      <c r="O6" s="132">
        <v>45291</v>
      </c>
      <c r="P6" s="132">
        <v>45657</v>
      </c>
      <c r="Q6" s="132">
        <v>46022</v>
      </c>
    </row>
    <row r="7" spans="1:33" ht="14" customHeight="1" x14ac:dyDescent="0.3">
      <c r="A7" s="195" t="s">
        <v>227</v>
      </c>
      <c r="B7" s="139">
        <v>6142.236656873125</v>
      </c>
      <c r="C7" s="139">
        <v>6081.0356139540236</v>
      </c>
      <c r="D7" s="139">
        <v>6039.5135969330731</v>
      </c>
      <c r="E7" s="139">
        <v>6125.453205631834</v>
      </c>
      <c r="F7" s="139">
        <v>6204.0938531763913</v>
      </c>
      <c r="G7" s="139">
        <v>6406.204551036175</v>
      </c>
      <c r="H7" s="139">
        <v>6645.4</v>
      </c>
      <c r="J7" s="195" t="s">
        <v>214</v>
      </c>
      <c r="K7" s="5">
        <v>9.390436747656846</v>
      </c>
      <c r="L7" s="5">
        <v>10.002263598936027</v>
      </c>
      <c r="M7" s="5">
        <v>9.5259687045818282</v>
      </c>
      <c r="N7" s="5">
        <v>9.4555596485673945</v>
      </c>
      <c r="O7" s="5">
        <v>8.2739627077444151</v>
      </c>
      <c r="P7" s="5">
        <v>7.98</v>
      </c>
      <c r="Q7" s="5">
        <v>8</v>
      </c>
    </row>
    <row r="8" spans="1:33" x14ac:dyDescent="0.3">
      <c r="A8" s="195" t="s">
        <v>166</v>
      </c>
      <c r="B8" s="140">
        <v>49.801562524442168</v>
      </c>
      <c r="C8" s="140">
        <v>56.272049732490913</v>
      </c>
      <c r="D8" s="140">
        <v>50.761594436900339</v>
      </c>
      <c r="E8" s="140">
        <v>44.473421490803467</v>
      </c>
      <c r="F8" s="140">
        <v>42.945318397338951</v>
      </c>
      <c r="G8" s="140">
        <v>42.159554408097456</v>
      </c>
      <c r="H8" s="140">
        <v>41.45</v>
      </c>
      <c r="J8" s="115"/>
    </row>
    <row r="9" spans="1:33" x14ac:dyDescent="0.3">
      <c r="A9" s="195" t="s">
        <v>167</v>
      </c>
      <c r="B9" s="140">
        <v>153.49702349573303</v>
      </c>
      <c r="C9" s="140">
        <v>173.77124907446057</v>
      </c>
      <c r="D9" s="140">
        <v>172.33630590274461</v>
      </c>
      <c r="E9" s="140">
        <v>160.92081361242882</v>
      </c>
      <c r="F9" s="140">
        <v>156.33666636530177</v>
      </c>
      <c r="G9" s="140">
        <v>155.2280437116506</v>
      </c>
      <c r="H9" s="140">
        <v>162.22999999999999</v>
      </c>
      <c r="K9" s="113"/>
      <c r="L9" s="80"/>
    </row>
    <row r="10" spans="1:33" x14ac:dyDescent="0.3">
      <c r="A10" s="113"/>
      <c r="B10" s="113"/>
      <c r="C10" s="116"/>
      <c r="D10" s="80"/>
      <c r="E10" s="80"/>
      <c r="K10" s="113"/>
      <c r="L10" s="80"/>
    </row>
    <row r="11" spans="1:33" x14ac:dyDescent="0.3">
      <c r="A11" s="113"/>
      <c r="B11" s="113"/>
      <c r="C11" s="116"/>
      <c r="D11" s="80"/>
      <c r="E11" s="80"/>
      <c r="K11" s="113"/>
      <c r="L11" s="80"/>
    </row>
    <row r="12" spans="1:33" x14ac:dyDescent="0.3">
      <c r="K12" s="113"/>
      <c r="L12" s="80"/>
    </row>
    <row r="28" spans="1:1" x14ac:dyDescent="0.3">
      <c r="A28" s="18" t="s">
        <v>229</v>
      </c>
    </row>
  </sheetData>
  <hyperlinks>
    <hyperlink ref="A1" location="Contents!A1" display="Contents" xr:uid="{DD163951-DCF7-409E-B306-C84DE7DFA276}"/>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3</vt:i4>
      </vt:variant>
    </vt:vector>
  </HeadingPairs>
  <TitlesOfParts>
    <vt:vector size="56" baseType="lpstr">
      <vt:lpstr>Contents</vt:lpstr>
      <vt:lpstr>Figure 1</vt:lpstr>
      <vt:lpstr>Figure 2</vt:lpstr>
      <vt:lpstr>Figure 8</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25</vt:lpstr>
      <vt:lpstr>Figure 26</vt:lpstr>
      <vt:lpstr>Figure 27</vt:lpstr>
      <vt:lpstr>Figure 28</vt:lpstr>
      <vt:lpstr>Figure 29</vt:lpstr>
      <vt:lpstr>Figure 30</vt:lpstr>
      <vt:lpstr>Figure 31</vt:lpstr>
      <vt:lpstr>Figure 32</vt:lpstr>
      <vt:lpstr>Figure 33</vt:lpstr>
      <vt:lpstr>Figure 34</vt:lpstr>
      <vt:lpstr>Figure 35</vt:lpstr>
      <vt:lpstr>Figure 36</vt:lpstr>
      <vt:lpstr>Table 1</vt:lpstr>
      <vt:lpstr>Table 2</vt:lpstr>
      <vt:lpstr>Figure 37</vt:lpstr>
      <vt:lpstr>Figure 38</vt:lpstr>
      <vt:lpstr>Figure D1A</vt:lpstr>
      <vt:lpstr>Figure D1B</vt:lpstr>
      <vt:lpstr>Figure D2</vt:lpstr>
      <vt:lpstr>Figure D3</vt:lpstr>
      <vt:lpstr>Figure D4</vt:lpstr>
      <vt:lpstr>Figure D5</vt:lpstr>
      <vt:lpstr>Figure D6</vt:lpstr>
      <vt:lpstr>Figure D7</vt:lpstr>
      <vt:lpstr>Figure D8</vt:lpstr>
      <vt:lpstr>Figure D9</vt:lpstr>
      <vt:lpstr>Figure D10</vt:lpstr>
      <vt:lpstr>Figure D11</vt:lpstr>
      <vt:lpstr>Figure D12</vt:lpstr>
      <vt:lpstr>Figure D13</vt:lpstr>
      <vt:lpstr>Figure D14</vt:lpstr>
      <vt:lpstr>Figure D15</vt:lpstr>
      <vt:lpstr>Figure D16</vt:lpstr>
      <vt:lpstr>'Figure 21'!_Ref166769584</vt:lpstr>
      <vt:lpstr>'Figure D7'!FigureD7</vt:lpstr>
      <vt:lpstr>'Figure D8'!FigureD8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 Bank of Barbados</dc:creator>
  <cp:lastModifiedBy>Sherri A. Bishop</cp:lastModifiedBy>
  <dcterms:created xsi:type="dcterms:W3CDTF">2015-06-05T18:17:20Z</dcterms:created>
  <dcterms:modified xsi:type="dcterms:W3CDTF">2026-08-11T00:52:52Z</dcterms:modified>
</cp:coreProperties>
</file>